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" sheetId="8" r:id="rId8"/>
    <sheet name="国有资本经营" sheetId="9" r:id="rId9"/>
    <sheet name="项目支出绩效目标表" sheetId="10" r:id="rId10"/>
  </sheets>
  <definedNames>
    <definedName name="_xlnm.Print_Area" localSheetId="9">'项目支出绩效目标表'!$A$1:$E$31</definedName>
  </definedNames>
  <calcPr fullCalcOnLoad="1"/>
</workbook>
</file>

<file path=xl/sharedStrings.xml><?xml version="1.0" encoding="utf-8"?>
<sst xmlns="http://schemas.openxmlformats.org/spreadsheetml/2006/main" count="325" uniqueCount="191">
  <si>
    <t>收支预算总表</t>
  </si>
  <si>
    <t>填报单位:[204007]南昌市第二十一中学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</si>
  <si>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</si>
  <si>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</si>
  <si>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</si>
  <si>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</si>
  <si>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</si>
  <si>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</si>
  <si>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</si>
  <si>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</si>
  <si>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</si>
  <si>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　普通教育</t>
  </si>
  <si>
    <t xml:space="preserve">    政府性基金预算拨款收入</t>
  </si>
  <si>
    <t>　　高中教育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</si>
  <si>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</si>
  <si>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社会保障和就业支出</t>
  </si>
  <si>
    <t>二、教育收费资金收入</t>
  </si>
  <si>
    <t>　行政事业单位养老支出</t>
  </si>
  <si>
    <t>三、事业收入</t>
  </si>
  <si>
    <t>　　事业单位离退休</t>
  </si>
  <si>
    <t>四、事业单位经营收入</t>
  </si>
  <si>
    <t>　　机关事业单位基本养老保险缴费支出</t>
  </si>
  <si>
    <t>五、附属单位上缴收入</t>
  </si>
  <si>
    <t>住房保障支出</t>
  </si>
  <si>
    <t>六、上级补助收入</t>
  </si>
  <si>
    <t>　住房改革支出</t>
  </si>
  <si>
    <t>七、其他收入</t>
  </si>
  <si>
    <t>　　住房公积金</t>
  </si>
  <si>
    <t>　　购房补贴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</si>
  <si>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</si>
  <si>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</si>
  <si>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</si>
  <si>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</si>
  <si>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</si>
  <si>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</si>
  <si>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</si>
  <si>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</si>
  <si>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</si>
  <si>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单位收入总表</t>
  </si>
  <si>
    <t>填报单位:</t>
  </si>
  <si>
    <t>[204007]南昌市第二十一中学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</si>
  <si>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</si>
  <si>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</si>
  <si>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</si>
  <si>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</si>
  <si>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</si>
  <si>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</si>
  <si>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</si>
  <si>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</si>
  <si>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</si>
  <si>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</si>
  <si>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</si>
  <si>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</si>
  <si>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</si>
  <si>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</si>
  <si>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</si>
  <si>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</si>
  <si>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</si>
  <si>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 xml:space="preserve">   02</t>
  </si>
  <si>
    <t>普通教育</t>
  </si>
  <si>
    <t xml:space="preserve">   2050204</t>
  </si>
  <si>
    <t xml:space="preserve">    高中教育</t>
  </si>
  <si>
    <t>208</t>
  </si>
  <si>
    <t>社会保障就业支出</t>
  </si>
  <si>
    <t xml:space="preserve">  05</t>
  </si>
  <si>
    <t xml:space="preserve">  行政事业单位养老支出</t>
  </si>
  <si>
    <t xml:space="preserve">  2080502</t>
  </si>
  <si>
    <t xml:space="preserve">    事业单位离退休</t>
  </si>
  <si>
    <t xml:space="preserve">  2080505</t>
  </si>
  <si>
    <t xml:space="preserve">    机关事业单位基本养老保险缴费支出</t>
  </si>
  <si>
    <t>221</t>
  </si>
  <si>
    <t xml:space="preserve">  02</t>
  </si>
  <si>
    <t xml:space="preserve">  住房改革支出</t>
  </si>
  <si>
    <t xml:space="preserve">  2210201</t>
  </si>
  <si>
    <t xml:space="preserve">    住房公积金</t>
  </si>
  <si>
    <t xml:space="preserve">  2210203</t>
  </si>
  <si>
    <t xml:space="preserve">   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</si>
  <si>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</si>
  <si>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</si>
  <si>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</si>
  <si>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</si>
  <si>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</si>
  <si>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</si>
  <si>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 xml:space="preserve">  普通教育</t>
  </si>
  <si>
    <t xml:space="preserve">   2080502</t>
  </si>
  <si>
    <t xml:space="preserve">   2080505</t>
  </si>
  <si>
    <t xml:space="preserve">   2210201</t>
  </si>
  <si>
    <t xml:space="preserve">   2210203</t>
  </si>
  <si>
    <t xml:space="preserve">    购房补贴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</si>
  <si>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</si>
  <si>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</si>
  <si>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</si>
  <si>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</si>
  <si>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</si>
  <si>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</si>
  <si>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</si>
  <si>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</si>
  <si>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</si>
  <si>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</si>
  <si>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</si>
  <si>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</si>
  <si>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</si>
  <si>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</si>
  <si>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填报单位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</si>
  <si>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</si>
  <si>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</si>
  <si>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</si>
  <si>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</si>
  <si>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</si>
  <si>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</si>
  <si>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　工资福利支出</t>
  </si>
  <si>
    <t>30101</t>
  </si>
  <si>
    <t>　　基本工资</t>
  </si>
  <si>
    <t>　　津贴补贴</t>
  </si>
  <si>
    <t>　　奖金</t>
  </si>
  <si>
    <t>　　伙食补助费</t>
  </si>
  <si>
    <t>　　绩效工资</t>
  </si>
  <si>
    <t>　　机关事业单位基本养老保险缴费</t>
  </si>
  <si>
    <t>　　职工基本医疗保险缴费</t>
  </si>
  <si>
    <t>　　其他社会保障缴费</t>
  </si>
  <si>
    <t>　　其他工资福利支出</t>
  </si>
  <si>
    <t>302</t>
  </si>
  <si>
    <t>　商品和服务支出</t>
  </si>
  <si>
    <t>　　办公费</t>
  </si>
  <si>
    <t>　　印刷费</t>
  </si>
  <si>
    <t>　　水费</t>
  </si>
  <si>
    <t>　　电费</t>
  </si>
  <si>
    <t>　　邮电费</t>
  </si>
  <si>
    <t>　　物业管理费</t>
  </si>
  <si>
    <t>　　差旅费</t>
  </si>
  <si>
    <t>　　因公出国（境）费用</t>
  </si>
  <si>
    <t>　　维修（护）费</t>
  </si>
  <si>
    <t>　　培训费</t>
  </si>
  <si>
    <t>　　公务接待费</t>
  </si>
  <si>
    <t>　　专用材料费</t>
  </si>
  <si>
    <t>　　劳务费</t>
  </si>
  <si>
    <t>　　工会经费</t>
  </si>
  <si>
    <t>　　福利费</t>
  </si>
  <si>
    <t>　　其他交通费用</t>
  </si>
  <si>
    <t>303</t>
  </si>
  <si>
    <t>　对个人和家庭的补助</t>
  </si>
  <si>
    <t>　　离休费</t>
  </si>
  <si>
    <t>　　退休费</t>
  </si>
  <si>
    <t>　　生活补助</t>
  </si>
  <si>
    <t>　　助学金</t>
  </si>
  <si>
    <t>　　奖励金</t>
  </si>
  <si>
    <t>310</t>
  </si>
  <si>
    <t>　资本性支出</t>
  </si>
  <si>
    <t>　　办公设备购置</t>
  </si>
  <si>
    <t>　　信息网络及软件购置更新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</si>
  <si>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</si>
  <si>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</si>
  <si>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</si>
  <si>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</si>
  <si>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</si>
  <si>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</si>
  <si>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</si>
  <si>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</si>
  <si>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</si>
  <si>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204007</t>
  </si>
  <si>
    <t>南昌市第二十一中学</t>
  </si>
  <si>
    <t>注：若为空表，则为该单位无“三公”经费支出</t>
  </si>
  <si>
    <t>政府性基金预算支出表</t>
  </si>
  <si>
    <t>注：若为空表，则为该单位无政府性基金收支</t>
  </si>
  <si>
    <t>国有资本经营预算支出表</t>
  </si>
  <si>
    <t>注：若为空表，则为该单位无国有资本经营预算收支</t>
  </si>
  <si>
    <t>项目支出绩效目标表</t>
  </si>
  <si>
    <t>（2023年度）</t>
  </si>
  <si>
    <t>项目名称</t>
  </si>
  <si>
    <t>主管部门及代码</t>
  </si>
  <si>
    <t>实施单位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</si>
  <si>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 xml:space="preserve">                     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</si>
  <si>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</si>
  <si>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</si>
  <si>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</si>
  <si>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</si>
  <si>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</si>
  <si>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</si>
  <si>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</si>
  <si>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</si>
  <si>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</si>
  <si>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</si>
  <si>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</si>
  <si>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</si>
  <si>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</si>
  <si>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</si>
  <si>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</si>
  <si>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</si>
  <si>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</si>
  <si>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</si>
  <si>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注：本单位本年度无项目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</si>
</sst>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;[Red]#,##0.0"/>
    <numFmt numFmtId="182" formatCode="#,##0.0000"/>
  </numFmts>
  <fonts count="63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4"/>
      <color indexed="8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4"/>
      <color rgb="FF000000"/>
      <name val="方正小标宋简体"/>
      <family val="4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 wrapText="1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9" fontId="9" fillId="0" borderId="14" xfId="0" applyNumberFormat="1" applyFont="1" applyBorder="1" applyAlignment="1" applyProtection="1">
      <alignment horizontal="center" vertical="center" wrapText="1"/>
      <protection/>
    </xf>
    <xf numFmtId="37" fontId="9" fillId="0" borderId="14" xfId="0" applyNumberFormat="1" applyFont="1" applyBorder="1" applyAlignment="1" applyProtection="1">
      <alignment horizontal="center" vertical="center" wrapText="1"/>
      <protection/>
    </xf>
    <xf numFmtId="49" fontId="9" fillId="0" borderId="15" xfId="0" applyNumberFormat="1" applyFont="1" applyBorder="1" applyAlignment="1" applyProtection="1">
      <alignment horizontal="left" vertical="center" wrapText="1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 vertical="center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0" fontId="62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 horizontal="left"/>
      <protection/>
    </xf>
    <xf numFmtId="37" fontId="9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180" fontId="9" fillId="0" borderId="19" xfId="0" applyNumberFormat="1" applyFont="1" applyFill="1" applyBorder="1" applyAlignment="1" applyProtection="1">
      <alignment vertical="center"/>
      <protection/>
    </xf>
    <xf numFmtId="4" fontId="13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10" fontId="12" fillId="0" borderId="0" xfId="0" applyNumberFormat="1" applyFont="1" applyBorder="1" applyAlignment="1" applyProtection="1">
      <alignment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0" xfId="0" applyNumberFormat="1" applyFont="1" applyFill="1" applyBorder="1" applyAlignment="1" applyProtection="1">
      <alignment horizontal="left" vertical="center"/>
      <protection/>
    </xf>
    <xf numFmtId="180" fontId="9" fillId="0" borderId="20" xfId="0" applyNumberFormat="1" applyFont="1" applyFill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vertical="center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181" fontId="9" fillId="0" borderId="15" xfId="0" applyNumberFormat="1" applyFont="1" applyBorder="1" applyAlignment="1" applyProtection="1">
      <alignment horizontal="center" vertical="center"/>
      <protection/>
    </xf>
    <xf numFmtId="181" fontId="9" fillId="0" borderId="16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horizontal="left" vertical="center"/>
      <protection/>
    </xf>
    <xf numFmtId="181" fontId="9" fillId="0" borderId="13" xfId="0" applyNumberFormat="1" applyFont="1" applyFill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181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9" fillId="0" borderId="21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9" xfId="0" applyNumberFormat="1" applyFont="1" applyBorder="1" applyAlignment="1" applyProtection="1">
      <alignment horizontal="left" vertical="center"/>
      <protection/>
    </xf>
    <xf numFmtId="4" fontId="9" fillId="0" borderId="20" xfId="0" applyNumberFormat="1" applyFont="1" applyBorder="1" applyAlignment="1" applyProtection="1">
      <alignment horizontal="left" vertical="center"/>
      <protection/>
    </xf>
    <xf numFmtId="181" fontId="9" fillId="0" borderId="22" xfId="0" applyNumberFormat="1" applyFont="1" applyBorder="1" applyAlignment="1" applyProtection="1">
      <alignment horizontal="right" vertical="center" wrapText="1"/>
      <protection/>
    </xf>
    <xf numFmtId="0" fontId="9" fillId="0" borderId="20" xfId="0" applyFont="1" applyBorder="1" applyAlignment="1" applyProtection="1">
      <alignment vertical="center"/>
      <protection/>
    </xf>
    <xf numFmtId="4" fontId="9" fillId="0" borderId="23" xfId="0" applyNumberFormat="1" applyFont="1" applyBorder="1" applyAlignment="1" applyProtection="1">
      <alignment horizontal="lef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9" xfId="0" applyNumberFormat="1" applyFont="1" applyBorder="1" applyAlignment="1" applyProtection="1">
      <alignment horizontal="right" vertical="center" wrapText="1"/>
      <protection/>
    </xf>
    <xf numFmtId="4" fontId="9" fillId="0" borderId="19" xfId="0" applyNumberFormat="1" applyFont="1" applyBorder="1" applyAlignment="1" applyProtection="1">
      <alignment vertical="center"/>
      <protection/>
    </xf>
    <xf numFmtId="181" fontId="9" fillId="0" borderId="20" xfId="0" applyNumberFormat="1" applyFont="1" applyBorder="1" applyAlignment="1" applyProtection="1">
      <alignment horizontal="right" vertical="center" wrapText="1"/>
      <protection/>
    </xf>
    <xf numFmtId="4" fontId="9" fillId="0" borderId="20" xfId="0" applyNumberFormat="1" applyFont="1" applyBorder="1" applyAlignment="1" applyProtection="1">
      <alignment vertical="center"/>
      <protection/>
    </xf>
    <xf numFmtId="4" fontId="9" fillId="0" borderId="22" xfId="0" applyNumberFormat="1" applyFont="1" applyBorder="1" applyAlignment="1" applyProtection="1">
      <alignment horizontal="right" vertical="center"/>
      <protection/>
    </xf>
    <xf numFmtId="4" fontId="9" fillId="0" borderId="20" xfId="0" applyNumberFormat="1" applyFont="1" applyBorder="1" applyAlignment="1" applyProtection="1">
      <alignment horizontal="center" vertical="center"/>
      <protection/>
    </xf>
    <xf numFmtId="181" fontId="9" fillId="0" borderId="20" xfId="0" applyNumberFormat="1" applyFont="1" applyFill="1" applyBorder="1" applyAlignment="1" applyProtection="1">
      <alignment vertical="center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/>
      <protection/>
    </xf>
    <xf numFmtId="180" fontId="9" fillId="0" borderId="24" xfId="0" applyNumberFormat="1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left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49" fontId="9" fillId="0" borderId="20" xfId="0" applyNumberFormat="1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180" fontId="9" fillId="0" borderId="2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49" fontId="9" fillId="0" borderId="0" xfId="0" applyNumberFormat="1" applyFont="1" applyBorder="1" applyAlignment="1" applyProtection="1">
      <alignment/>
      <protection/>
    </xf>
    <xf numFmtId="49" fontId="62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180" fontId="9" fillId="0" borderId="20" xfId="0" applyNumberFormat="1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49" fontId="9" fillId="0" borderId="26" xfId="0" applyNumberFormat="1" applyFont="1" applyBorder="1" applyAlignment="1" applyProtection="1">
      <alignment horizontal="center" vertical="center" wrapText="1"/>
      <protection/>
    </xf>
    <xf numFmtId="4" fontId="9" fillId="0" borderId="26" xfId="0" applyNumberFormat="1" applyFont="1" applyBorder="1" applyAlignment="1" applyProtection="1">
      <alignment horizontal="left" vertical="center" wrapText="1"/>
      <protection/>
    </xf>
    <xf numFmtId="180" fontId="9" fillId="0" borderId="26" xfId="0" applyNumberFormat="1" applyFont="1" applyBorder="1" applyAlignment="1" applyProtection="1">
      <alignment horizontal="center" vertical="center" wrapText="1"/>
      <protection/>
    </xf>
    <xf numFmtId="49" fontId="9" fillId="0" borderId="20" xfId="0" applyNumberFormat="1" applyFont="1" applyBorder="1" applyAlignment="1" applyProtection="1">
      <alignment horizontal="left" vertical="center" wrapText="1"/>
      <protection/>
    </xf>
    <xf numFmtId="4" fontId="9" fillId="0" borderId="20" xfId="0" applyNumberFormat="1" applyFont="1" applyBorder="1" applyAlignment="1" applyProtection="1">
      <alignment horizontal="left" vertical="center" wrapText="1"/>
      <protection/>
    </xf>
    <xf numFmtId="180" fontId="9" fillId="0" borderId="20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9" fillId="0" borderId="16" xfId="0" applyNumberFormat="1" applyFont="1" applyBorder="1" applyAlignment="1" applyProtection="1">
      <alignment horizontal="left" vertical="center" wrapText="1"/>
      <protection/>
    </xf>
    <xf numFmtId="180" fontId="9" fillId="0" borderId="16" xfId="0" applyNumberFormat="1" applyFont="1" applyBorder="1" applyAlignment="1" applyProtection="1">
      <alignment horizontal="center" vertical="center" wrapText="1"/>
      <protection/>
    </xf>
    <xf numFmtId="49" fontId="9" fillId="0" borderId="16" xfId="0" applyNumberFormat="1" applyFont="1" applyBorder="1" applyAlignment="1" applyProtection="1">
      <alignment horizontal="left" vertical="center" wrapText="1"/>
      <protection/>
    </xf>
    <xf numFmtId="49" fontId="9" fillId="0" borderId="20" xfId="0" applyNumberFormat="1" applyFont="1" applyBorder="1" applyAlignment="1" applyProtection="1">
      <alignment horizontal="center" vertical="center" wrapText="1"/>
      <protection/>
    </xf>
    <xf numFmtId="180" fontId="9" fillId="0" borderId="27" xfId="0" applyNumberFormat="1" applyFont="1" applyBorder="1" applyAlignment="1" applyProtection="1">
      <alignment horizontal="center" vertical="center" wrapText="1"/>
      <protection/>
    </xf>
    <xf numFmtId="180" fontId="9" fillId="0" borderId="28" xfId="0" applyNumberFormat="1" applyFont="1" applyBorder="1" applyAlignment="1" applyProtection="1">
      <alignment horizontal="center"/>
      <protection/>
    </xf>
    <xf numFmtId="180" fontId="9" fillId="0" borderId="20" xfId="0" applyNumberFormat="1" applyFont="1" applyBorder="1" applyAlignment="1" applyProtection="1">
      <alignment horizontal="center"/>
      <protection/>
    </xf>
    <xf numFmtId="180" fontId="9" fillId="0" borderId="29" xfId="0" applyNumberFormat="1" applyFont="1" applyBorder="1" applyAlignment="1" applyProtection="1">
      <alignment horizontal="center"/>
      <protection/>
    </xf>
    <xf numFmtId="180" fontId="9" fillId="0" borderId="30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/>
      <protection/>
    </xf>
    <xf numFmtId="4" fontId="9" fillId="0" borderId="15" xfId="0" applyNumberFormat="1" applyFont="1" applyBorder="1" applyAlignment="1" applyProtection="1">
      <alignment horizontal="left" vertical="center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4" fontId="9" fillId="0" borderId="13" xfId="0" applyNumberFormat="1" applyFont="1" applyBorder="1" applyAlignment="1" applyProtection="1">
      <alignment/>
      <protection/>
    </xf>
    <xf numFmtId="4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6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9" fillId="0" borderId="17" xfId="0" applyNumberFormat="1" applyFont="1" applyFill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left" vertical="center"/>
      <protection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9" fillId="0" borderId="13" xfId="0" applyNumberFormat="1" applyFont="1" applyBorder="1" applyAlignment="1" applyProtection="1">
      <alignment horizontal="center" vertical="center"/>
      <protection/>
    </xf>
    <xf numFmtId="4" fontId="9" fillId="0" borderId="21" xfId="0" applyNumberFormat="1" applyFont="1" applyBorder="1" applyAlignment="1" applyProtection="1">
      <alignment horizontal="center" vertical="center"/>
      <protection/>
    </xf>
    <xf numFmtId="4" fontId="9" fillId="0" borderId="13" xfId="0" applyNumberFormat="1" applyFont="1" applyFill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4" fontId="9" fillId="0" borderId="21" xfId="0" applyNumberFormat="1" applyFont="1" applyBorder="1" applyAlignment="1" applyProtection="1">
      <alignment/>
      <protection/>
    </xf>
    <xf numFmtId="0" fontId="16" fillId="0" borderId="13" xfId="0" applyFont="1" applyBorder="1" applyAlignment="1" applyProtection="1">
      <alignment/>
      <protection/>
    </xf>
    <xf numFmtId="4" fontId="16" fillId="0" borderId="13" xfId="0" applyNumberFormat="1" applyFont="1" applyBorder="1" applyAlignment="1" applyProtection="1">
      <alignment/>
      <protection/>
    </xf>
    <xf numFmtId="4" fontId="9" fillId="0" borderId="17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4.421875" style="42" customWidth="1"/>
    <col min="2" max="2" width="24.28125" style="42" customWidth="1"/>
    <col min="3" max="3" width="54.28125" style="42" customWidth="1"/>
    <col min="4" max="4" width="25.00390625" style="42" customWidth="1"/>
    <col min="5" max="255" width="9.140625" style="42" customWidth="1"/>
  </cols>
  <sheetData>
    <row r="1" spans="1:4" ht="18" customHeight="1">
      <c r="A1" s="59"/>
      <c r="B1" s="132"/>
      <c r="C1" s="132"/>
      <c r="D1" s="132"/>
    </row>
    <row r="2" spans="1:4" s="42" customFormat="1" ht="18" customHeight="1">
      <c r="A2" s="22" t="s">
        <v>0</v>
      </c>
      <c r="B2" s="22"/>
      <c r="C2" s="22"/>
      <c r="D2" s="22"/>
    </row>
    <row r="3" spans="1:4" s="42" customFormat="1" ht="17.25" customHeight="1">
      <c r="A3" s="24" t="s">
        <v>1</v>
      </c>
      <c r="B3" s="17"/>
      <c r="C3" s="17"/>
      <c r="D3" s="25" t="s">
        <v>2</v>
      </c>
    </row>
    <row r="4" spans="1:4" s="42" customFormat="1" ht="17.25" customHeight="1">
      <c r="A4" s="26" t="s">
        <v>3</v>
      </c>
      <c r="B4" s="26"/>
      <c r="C4" s="26" t="s">
        <v>4</v>
      </c>
      <c r="D4" s="26"/>
    </row>
    <row r="5" spans="1:4" s="42" customFormat="1" ht="17.25" customHeight="1">
      <c r="A5" s="26" t="s">
        <v>5</v>
      </c>
      <c r="B5" s="49" t="s">
        <v>6</v>
      </c>
      <c r="C5" s="48" t="s">
        <v>7</v>
      </c>
      <c r="D5" s="48" t="s">
        <v>6</v>
      </c>
    </row>
    <row r="6" spans="1:4" s="42" customFormat="1" ht="17.25" customHeight="1">
      <c r="A6" s="133" t="s">
        <v>8</v>
      </c>
      <c r="B6" s="134"/>
      <c r="C6" s="29" t="s">
        <v>9</v>
      </c>
      <c r="D6" s="135">
        <v>2485.313767</v>
      </c>
    </row>
    <row r="7" spans="1:4" s="42" customFormat="1" ht="17.25" customHeight="1">
      <c r="A7" s="133" t="s">
        <v>10</v>
      </c>
      <c r="B7" s="134">
        <v>2159.978939</v>
      </c>
      <c r="C7" s="29" t="s">
        <v>11</v>
      </c>
      <c r="D7" s="135">
        <v>2485.313767</v>
      </c>
    </row>
    <row r="8" spans="1:4" s="42" customFormat="1" ht="17.25" customHeight="1">
      <c r="A8" s="133" t="s">
        <v>12</v>
      </c>
      <c r="B8" s="134"/>
      <c r="C8" s="29" t="s">
        <v>13</v>
      </c>
      <c r="D8" s="135">
        <v>2485.313767</v>
      </c>
    </row>
    <row r="9" spans="1:4" s="42" customFormat="1" ht="17.25" customHeight="1">
      <c r="A9" s="133" t="s">
        <v>14</v>
      </c>
      <c r="B9" s="134"/>
      <c r="C9" s="29" t="s">
        <v>15</v>
      </c>
      <c r="D9" s="135">
        <v>165.928188</v>
      </c>
    </row>
    <row r="10" spans="1:4" s="42" customFormat="1" ht="17.25" customHeight="1">
      <c r="A10" s="136" t="s">
        <v>16</v>
      </c>
      <c r="B10" s="134">
        <v>650</v>
      </c>
      <c r="C10" s="29" t="s">
        <v>17</v>
      </c>
      <c r="D10" s="135">
        <v>165.928188</v>
      </c>
    </row>
    <row r="11" spans="1:4" s="42" customFormat="1" ht="17.25" customHeight="1">
      <c r="A11" s="133" t="s">
        <v>18</v>
      </c>
      <c r="B11" s="134"/>
      <c r="C11" s="29" t="s">
        <v>19</v>
      </c>
      <c r="D11" s="135">
        <v>23.06502</v>
      </c>
    </row>
    <row r="12" spans="1:4" s="42" customFormat="1" ht="17.25" customHeight="1">
      <c r="A12" s="133" t="s">
        <v>20</v>
      </c>
      <c r="B12" s="134"/>
      <c r="C12" s="29" t="s">
        <v>21</v>
      </c>
      <c r="D12" s="135">
        <v>142.863168</v>
      </c>
    </row>
    <row r="13" spans="1:4" s="42" customFormat="1" ht="17.25" customHeight="1">
      <c r="A13" s="137" t="s">
        <v>22</v>
      </c>
      <c r="B13" s="138"/>
      <c r="C13" s="29" t="s">
        <v>23</v>
      </c>
      <c r="D13" s="135">
        <v>158.736984</v>
      </c>
    </row>
    <row r="14" spans="1:4" s="42" customFormat="1" ht="17.25" customHeight="1">
      <c r="A14" s="137" t="s">
        <v>24</v>
      </c>
      <c r="B14" s="139"/>
      <c r="C14" s="29" t="s">
        <v>25</v>
      </c>
      <c r="D14" s="135">
        <v>158.736984</v>
      </c>
    </row>
    <row r="15" spans="1:4" s="42" customFormat="1" ht="17.25" customHeight="1">
      <c r="A15" s="137" t="s">
        <v>26</v>
      </c>
      <c r="B15" s="140"/>
      <c r="C15" s="29" t="s">
        <v>27</v>
      </c>
      <c r="D15" s="135">
        <v>134.784984</v>
      </c>
    </row>
    <row r="16" spans="1:4" s="42" customFormat="1" ht="15" customHeight="1">
      <c r="A16" s="141"/>
      <c r="B16" s="142"/>
      <c r="C16" s="143" t="s">
        <v>28</v>
      </c>
      <c r="D16" s="144">
        <v>23.952</v>
      </c>
    </row>
    <row r="17" spans="1:4" s="42" customFormat="1" ht="15" customHeight="1">
      <c r="A17" s="141"/>
      <c r="B17" s="142"/>
      <c r="C17" s="143"/>
      <c r="D17" s="144"/>
    </row>
    <row r="18" spans="1:4" s="42" customFormat="1" ht="15" customHeight="1">
      <c r="A18" s="141"/>
      <c r="B18" s="142"/>
      <c r="C18" s="143"/>
      <c r="D18" s="144"/>
    </row>
    <row r="19" spans="1:4" s="42" customFormat="1" ht="15" customHeight="1">
      <c r="A19" s="141"/>
      <c r="B19" s="142"/>
      <c r="C19" s="143"/>
      <c r="D19" s="144"/>
    </row>
    <row r="20" spans="1:4" s="42" customFormat="1" ht="15" customHeight="1">
      <c r="A20" s="141"/>
      <c r="B20" s="145"/>
      <c r="C20" s="143" t="s">
        <v>29</v>
      </c>
      <c r="D20" s="144"/>
    </row>
    <row r="21" spans="1:4" s="42" customFormat="1" ht="15" customHeight="1">
      <c r="A21" s="141"/>
      <c r="B21" s="145"/>
      <c r="C21" s="143"/>
      <c r="D21" s="144"/>
    </row>
    <row r="22" spans="1:4" s="42" customFormat="1" ht="15" customHeight="1">
      <c r="A22" s="141"/>
      <c r="B22" s="145"/>
      <c r="C22" s="143"/>
      <c r="D22" s="144"/>
    </row>
    <row r="23" spans="1:4" s="42" customFormat="1" ht="15" customHeight="1">
      <c r="A23" s="141"/>
      <c r="B23" s="145"/>
      <c r="C23" s="143"/>
      <c r="D23" s="144"/>
    </row>
    <row r="24" spans="1:4" s="42" customFormat="1" ht="15" customHeight="1">
      <c r="A24" s="141"/>
      <c r="B24" s="145"/>
      <c r="C24" s="143"/>
      <c r="D24" s="144"/>
    </row>
    <row r="25" spans="1:4" s="42" customFormat="1" ht="15" customHeight="1">
      <c r="A25" s="141"/>
      <c r="B25" s="145"/>
      <c r="C25" s="143"/>
      <c r="D25" s="144"/>
    </row>
    <row r="26" spans="1:4" s="42" customFormat="1" ht="15" customHeight="1">
      <c r="A26" s="141"/>
      <c r="B26" s="145"/>
      <c r="C26" s="143"/>
      <c r="D26" s="146"/>
    </row>
    <row r="27" spans="1:4" s="42" customFormat="1" ht="17.25" customHeight="1">
      <c r="A27" s="147" t="s">
        <v>30</v>
      </c>
      <c r="B27" s="134"/>
      <c r="C27" s="147" t="s">
        <v>31</v>
      </c>
      <c r="D27" s="139">
        <v>2809.978939</v>
      </c>
    </row>
    <row r="28" spans="1:4" s="42" customFormat="1" ht="17.25" customHeight="1">
      <c r="A28" s="133" t="s">
        <v>32</v>
      </c>
      <c r="B28" s="134"/>
      <c r="C28" s="148" t="s">
        <v>33</v>
      </c>
      <c r="D28" s="149"/>
    </row>
    <row r="29" spans="1:4" s="42" customFormat="1" ht="17.25" customHeight="1">
      <c r="A29" s="133" t="s">
        <v>34</v>
      </c>
      <c r="B29" s="150"/>
      <c r="C29" s="151"/>
      <c r="D29" s="139"/>
    </row>
    <row r="30" spans="1:4" s="42" customFormat="1" ht="16.5" customHeight="1">
      <c r="A30" s="152"/>
      <c r="B30" s="153"/>
      <c r="C30" s="151"/>
      <c r="D30" s="139"/>
    </row>
    <row r="31" spans="1:4" s="42" customFormat="1" ht="17.25" customHeight="1">
      <c r="A31" s="147" t="s">
        <v>35</v>
      </c>
      <c r="B31" s="154">
        <v>2809.978939</v>
      </c>
      <c r="C31" s="147" t="s">
        <v>36</v>
      </c>
      <c r="D31" s="149">
        <v>2809.978939</v>
      </c>
    </row>
    <row r="32" spans="1:254" s="42" customFormat="1" ht="19.5" customHeight="1">
      <c r="A32" s="66" t="s">
        <v>37</v>
      </c>
      <c r="B32" s="155"/>
      <c r="C32" s="155"/>
      <c r="D32" s="155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</row>
    <row r="33" spans="1:254" s="42" customFormat="1" ht="19.5" customHeight="1">
      <c r="A33" s="53"/>
      <c r="B33" s="53"/>
      <c r="C33" s="53"/>
      <c r="D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</row>
    <row r="34" spans="1:254" s="42" customFormat="1" ht="19.5" customHeight="1">
      <c r="A34" s="53"/>
      <c r="B34" s="53"/>
      <c r="C34" s="53"/>
      <c r="D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</row>
    <row r="35" spans="1:254" s="42" customFormat="1" ht="19.5" customHeight="1">
      <c r="A35" s="53"/>
      <c r="B35" s="53"/>
      <c r="C35" s="53"/>
      <c r="D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</row>
    <row r="36" spans="1:254" s="42" customFormat="1" ht="19.5" customHeight="1">
      <c r="A36" s="53"/>
      <c r="B36" s="53"/>
      <c r="C36" s="53"/>
      <c r="D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</row>
    <row r="37" spans="1:254" s="42" customFormat="1" ht="19.5" customHeight="1">
      <c r="A37" s="53"/>
      <c r="B37" s="53"/>
      <c r="C37" s="53"/>
      <c r="D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</row>
    <row r="38" spans="1:254" s="42" customFormat="1" ht="19.5" customHeight="1">
      <c r="A38" s="53"/>
      <c r="B38" s="53"/>
      <c r="C38" s="53"/>
      <c r="D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</row>
    <row r="39" spans="1:254" s="42" customFormat="1" ht="19.5" customHeight="1">
      <c r="A39" s="53"/>
      <c r="B39" s="53"/>
      <c r="C39" s="53"/>
      <c r="D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</row>
    <row r="40" spans="1:254" s="42" customFormat="1" ht="19.5" customHeight="1">
      <c r="A40" s="53"/>
      <c r="B40" s="53"/>
      <c r="C40" s="53"/>
      <c r="D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</row>
    <row r="41" spans="1:254" s="42" customFormat="1" ht="19.5" customHeight="1">
      <c r="A41" s="53"/>
      <c r="B41" s="53"/>
      <c r="C41" s="53"/>
      <c r="D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</row>
    <row r="42" spans="1:254" s="42" customFormat="1" ht="19.5" customHeight="1">
      <c r="A42" s="53"/>
      <c r="B42" s="53"/>
      <c r="C42" s="53"/>
      <c r="D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</row>
    <row r="43" spans="1:254" s="42" customFormat="1" ht="19.5" customHeight="1">
      <c r="A43" s="53"/>
      <c r="B43" s="53"/>
      <c r="C43" s="53"/>
      <c r="D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</row>
    <row r="44" spans="1:254" s="42" customFormat="1" ht="19.5" customHeight="1">
      <c r="A44" s="53"/>
      <c r="B44" s="53"/>
      <c r="C44" s="53"/>
      <c r="D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</row>
    <row r="45" spans="1:254" s="42" customFormat="1" ht="19.5" customHeight="1">
      <c r="A45" s="53"/>
      <c r="B45" s="53"/>
      <c r="C45" s="53"/>
      <c r="D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</row>
    <row r="46" spans="1:254" s="42" customFormat="1" ht="19.5" customHeight="1">
      <c r="A46" s="53"/>
      <c r="B46" s="53"/>
      <c r="C46" s="53"/>
      <c r="D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</row>
    <row r="47" spans="1:254" s="42" customFormat="1" ht="19.5" customHeight="1">
      <c r="A47" s="53"/>
      <c r="B47" s="53"/>
      <c r="C47" s="53"/>
      <c r="D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</row>
    <row r="48" spans="1:254" s="42" customFormat="1" ht="19.5" customHeight="1">
      <c r="A48" s="53"/>
      <c r="B48" s="53"/>
      <c r="C48" s="53"/>
      <c r="D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</row>
    <row r="49" spans="1:254" s="42" customFormat="1" ht="19.5" customHeight="1">
      <c r="A49" s="53"/>
      <c r="B49" s="53"/>
      <c r="C49" s="53"/>
      <c r="D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</row>
    <row r="50" spans="1:254" s="42" customFormat="1" ht="19.5" customHeight="1">
      <c r="A50" s="53"/>
      <c r="B50" s="53"/>
      <c r="C50" s="53"/>
      <c r="D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</row>
    <row r="51" spans="1:254" s="42" customFormat="1" ht="19.5" customHeight="1">
      <c r="A51" s="53"/>
      <c r="B51" s="53"/>
      <c r="C51" s="53"/>
      <c r="D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</row>
    <row r="52" spans="1:254" s="42" customFormat="1" ht="19.5" customHeight="1">
      <c r="A52" s="53"/>
      <c r="B52" s="53"/>
      <c r="C52" s="53"/>
      <c r="D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</row>
    <row r="53" spans="1:254" s="42" customFormat="1" ht="19.5" customHeight="1">
      <c r="A53" s="53"/>
      <c r="B53" s="53"/>
      <c r="C53" s="53"/>
      <c r="D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</row>
    <row r="54" spans="1:254" s="42" customFormat="1" ht="19.5" customHeight="1">
      <c r="A54" s="53"/>
      <c r="B54" s="53"/>
      <c r="C54" s="53"/>
      <c r="D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</row>
    <row r="55" spans="1:254" s="42" customFormat="1" ht="19.5" customHeight="1">
      <c r="A55" s="53"/>
      <c r="B55" s="53"/>
      <c r="C55" s="53"/>
      <c r="D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</row>
    <row r="56" spans="1:254" s="42" customFormat="1" ht="19.5" customHeight="1">
      <c r="A56" s="53"/>
      <c r="B56" s="53"/>
      <c r="C56" s="53"/>
      <c r="D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</row>
    <row r="57" spans="1:254" s="42" customFormat="1" ht="19.5" customHeight="1">
      <c r="A57" s="53"/>
      <c r="B57" s="53"/>
      <c r="C57" s="53"/>
      <c r="D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</row>
    <row r="58" spans="1:254" s="42" customFormat="1" ht="19.5" customHeight="1">
      <c r="A58" s="53"/>
      <c r="B58" s="53"/>
      <c r="C58" s="53"/>
      <c r="D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</row>
    <row r="59" spans="1:254" s="42" customFormat="1" ht="19.5" customHeight="1">
      <c r="A59" s="53"/>
      <c r="B59" s="53"/>
      <c r="C59" s="53"/>
      <c r="D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</row>
    <row r="60" spans="1:254" s="42" customFormat="1" ht="19.5" customHeight="1">
      <c r="A60" s="53"/>
      <c r="B60" s="53"/>
      <c r="C60" s="53"/>
      <c r="D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</row>
    <row r="61" spans="1:254" s="42" customFormat="1" ht="19.5" customHeight="1">
      <c r="A61" s="53"/>
      <c r="B61" s="53"/>
      <c r="C61" s="53"/>
      <c r="D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</row>
    <row r="62" spans="1:254" s="42" customFormat="1" ht="19.5" customHeight="1">
      <c r="A62" s="53"/>
      <c r="B62" s="53"/>
      <c r="C62" s="53"/>
      <c r="D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</row>
    <row r="63" spans="1:254" s="42" customFormat="1" ht="19.5" customHeight="1">
      <c r="A63" s="53"/>
      <c r="B63" s="53"/>
      <c r="C63" s="53"/>
      <c r="D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</row>
    <row r="64" spans="1:254" s="42" customFormat="1" ht="19.5" customHeight="1">
      <c r="A64" s="53"/>
      <c r="B64" s="53"/>
      <c r="C64" s="53"/>
      <c r="D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</row>
    <row r="65" spans="1:254" s="42" customFormat="1" ht="19.5" customHeight="1">
      <c r="A65" s="53"/>
      <c r="B65" s="53"/>
      <c r="C65" s="53"/>
      <c r="D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</row>
    <row r="66" spans="1:254" s="42" customFormat="1" ht="19.5" customHeight="1">
      <c r="A66" s="53"/>
      <c r="B66" s="53"/>
      <c r="C66" s="53"/>
      <c r="D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</row>
    <row r="67" spans="1:254" s="42" customFormat="1" ht="19.5" customHeight="1">
      <c r="A67" s="53"/>
      <c r="B67" s="53"/>
      <c r="C67" s="53"/>
      <c r="D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</row>
    <row r="68" spans="1:254" s="42" customFormat="1" ht="19.5" customHeight="1">
      <c r="A68" s="53"/>
      <c r="B68" s="53"/>
      <c r="C68" s="53"/>
      <c r="D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</row>
    <row r="69" spans="1:254" s="42" customFormat="1" ht="19.5" customHeight="1">
      <c r="A69" s="53"/>
      <c r="B69" s="53"/>
      <c r="C69" s="53"/>
      <c r="D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</row>
    <row r="70" spans="1:254" s="42" customFormat="1" ht="19.5" customHeight="1">
      <c r="A70" s="53"/>
      <c r="B70" s="53"/>
      <c r="C70" s="53"/>
      <c r="D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</row>
    <row r="71" spans="1:254" s="42" customFormat="1" ht="19.5" customHeight="1">
      <c r="A71" s="53"/>
      <c r="B71" s="53"/>
      <c r="C71" s="53"/>
      <c r="D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</row>
    <row r="72" spans="1:254" s="42" customFormat="1" ht="19.5" customHeight="1">
      <c r="A72" s="53"/>
      <c r="B72" s="53"/>
      <c r="C72" s="53"/>
      <c r="D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</row>
    <row r="73" spans="1:254" s="42" customFormat="1" ht="19.5" customHeight="1">
      <c r="A73" s="53"/>
      <c r="B73" s="53"/>
      <c r="C73" s="53"/>
      <c r="D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22.28125" style="0" customWidth="1"/>
    <col min="3" max="3" width="22.7109375" style="0" customWidth="1"/>
    <col min="4" max="4" width="15.421875" style="0" customWidth="1"/>
    <col min="5" max="5" width="12.8515625" style="0" customWidth="1"/>
  </cols>
  <sheetData>
    <row r="1" spans="1:5" ht="14.25">
      <c r="A1" s="1"/>
      <c r="B1" s="2"/>
      <c r="C1" s="2"/>
      <c r="D1" s="2"/>
      <c r="E1" s="2"/>
    </row>
    <row r="2" spans="1:5" ht="24">
      <c r="A2" s="3" t="s">
        <v>166</v>
      </c>
      <c r="B2" s="3"/>
      <c r="C2" s="3"/>
      <c r="D2" s="3"/>
      <c r="E2" s="3"/>
    </row>
    <row r="3" spans="1:5" ht="18.75">
      <c r="A3" s="4" t="s">
        <v>167</v>
      </c>
      <c r="B3" s="4"/>
      <c r="C3" s="4"/>
      <c r="D3" s="4"/>
      <c r="E3" s="4"/>
    </row>
    <row r="4" spans="1:5" ht="14.25">
      <c r="A4" s="5" t="s">
        <v>168</v>
      </c>
      <c r="B4" s="5"/>
      <c r="C4" s="6"/>
      <c r="D4" s="6"/>
      <c r="E4" s="6"/>
    </row>
    <row r="5" spans="1:5" ht="14.25">
      <c r="A5" s="5" t="s">
        <v>169</v>
      </c>
      <c r="B5" s="5"/>
      <c r="C5" s="7"/>
      <c r="D5" s="7" t="s">
        <v>170</v>
      </c>
      <c r="E5" s="7"/>
    </row>
    <row r="6" spans="1:5" ht="14.25">
      <c r="A6" s="5" t="s">
        <v>171</v>
      </c>
      <c r="B6" s="5"/>
      <c r="C6" s="7" t="s">
        <v>172</v>
      </c>
      <c r="D6" s="6">
        <v>0</v>
      </c>
      <c r="E6" s="6"/>
    </row>
    <row r="7" spans="1:5" ht="14.25">
      <c r="A7" s="5"/>
      <c r="B7" s="5"/>
      <c r="C7" s="7" t="s">
        <v>173</v>
      </c>
      <c r="D7" s="6"/>
      <c r="E7" s="6"/>
    </row>
    <row r="8" spans="1:5" ht="14.25">
      <c r="A8" s="5"/>
      <c r="B8" s="5"/>
      <c r="C8" s="8" t="s">
        <v>44</v>
      </c>
      <c r="D8" s="6"/>
      <c r="E8" s="6"/>
    </row>
    <row r="9" spans="1:5" ht="14.25">
      <c r="A9" s="5"/>
      <c r="B9" s="5"/>
      <c r="C9" s="7" t="s">
        <v>174</v>
      </c>
      <c r="D9" s="6"/>
      <c r="E9" s="6"/>
    </row>
    <row r="10" spans="1:5" ht="14.25">
      <c r="A10" s="9" t="s">
        <v>175</v>
      </c>
      <c r="B10" s="9"/>
      <c r="C10" s="9"/>
      <c r="D10" s="9"/>
      <c r="E10" s="9"/>
    </row>
    <row r="11" spans="1:5" ht="14.25">
      <c r="A11" s="10"/>
      <c r="B11" s="10"/>
      <c r="C11" s="10"/>
      <c r="D11" s="10"/>
      <c r="E11" s="10"/>
    </row>
    <row r="12" spans="1:5" ht="14.25">
      <c r="A12" s="11" t="s">
        <v>176</v>
      </c>
      <c r="B12" s="8" t="s">
        <v>177</v>
      </c>
      <c r="C12" s="12" t="s">
        <v>178</v>
      </c>
      <c r="D12" s="12"/>
      <c r="E12" s="8" t="s">
        <v>179</v>
      </c>
    </row>
    <row r="13" spans="1:5" ht="14.25">
      <c r="A13" s="13" t="s">
        <v>180</v>
      </c>
      <c r="B13" s="14" t="s">
        <v>181</v>
      </c>
      <c r="C13" s="12"/>
      <c r="D13" s="12"/>
      <c r="E13" s="8"/>
    </row>
    <row r="14" spans="1:5" ht="14.25">
      <c r="A14" s="13"/>
      <c r="B14" s="14"/>
      <c r="C14" s="12"/>
      <c r="D14" s="12"/>
      <c r="E14" s="8"/>
    </row>
    <row r="15" spans="1:5" ht="14.25">
      <c r="A15" s="13"/>
      <c r="B15" s="14"/>
      <c r="C15" s="12"/>
      <c r="D15" s="12"/>
      <c r="E15" s="8"/>
    </row>
    <row r="16" spans="1:5" ht="14.25">
      <c r="A16" s="13"/>
      <c r="B16" s="14"/>
      <c r="C16" s="12"/>
      <c r="D16" s="12"/>
      <c r="E16" s="8"/>
    </row>
    <row r="17" spans="1:5" ht="14.25">
      <c r="A17" s="13" t="s">
        <v>182</v>
      </c>
      <c r="B17" s="14" t="s">
        <v>183</v>
      </c>
      <c r="C17" s="12"/>
      <c r="D17" s="12"/>
      <c r="E17" s="8"/>
    </row>
    <row r="18" spans="1:5" ht="14.25">
      <c r="A18" s="13"/>
      <c r="B18" s="14"/>
      <c r="C18" s="12"/>
      <c r="D18" s="12"/>
      <c r="E18" s="8"/>
    </row>
    <row r="19" spans="1:5" ht="14.25">
      <c r="A19" s="13"/>
      <c r="B19" s="14"/>
      <c r="C19" s="12"/>
      <c r="D19" s="12"/>
      <c r="E19" s="8"/>
    </row>
    <row r="20" spans="1:5" ht="14.25">
      <c r="A20" s="13"/>
      <c r="B20" s="14"/>
      <c r="C20" s="12"/>
      <c r="D20" s="12"/>
      <c r="E20" s="8"/>
    </row>
    <row r="21" spans="1:5" ht="14.25">
      <c r="A21" s="13"/>
      <c r="B21" s="14" t="s">
        <v>184</v>
      </c>
      <c r="C21" s="12"/>
      <c r="D21" s="12"/>
      <c r="E21" s="8"/>
    </row>
    <row r="22" spans="1:5" ht="14.25">
      <c r="A22" s="13"/>
      <c r="B22" s="14"/>
      <c r="C22" s="12"/>
      <c r="D22" s="12"/>
      <c r="E22" s="8"/>
    </row>
    <row r="23" spans="1:5" ht="14.25">
      <c r="A23" s="13"/>
      <c r="B23" s="14"/>
      <c r="C23" s="12"/>
      <c r="D23" s="12"/>
      <c r="E23" s="8"/>
    </row>
    <row r="24" spans="1:5" ht="14.25">
      <c r="A24" s="13"/>
      <c r="B24" s="14"/>
      <c r="C24" s="12"/>
      <c r="D24" s="12"/>
      <c r="E24" s="8"/>
    </row>
    <row r="25" spans="1:5" ht="14.25">
      <c r="A25" s="13"/>
      <c r="B25" s="14" t="s">
        <v>185</v>
      </c>
      <c r="C25" s="12"/>
      <c r="D25" s="12"/>
      <c r="E25" s="8"/>
    </row>
    <row r="26" spans="1:5" ht="14.25">
      <c r="A26" s="13"/>
      <c r="B26" s="14"/>
      <c r="C26" s="12"/>
      <c r="D26" s="12"/>
      <c r="E26" s="8"/>
    </row>
    <row r="27" spans="1:5" ht="14.25">
      <c r="A27" s="13"/>
      <c r="B27" s="14"/>
      <c r="C27" s="12"/>
      <c r="D27" s="12"/>
      <c r="E27" s="8"/>
    </row>
    <row r="28" spans="1:5" ht="14.25">
      <c r="A28" s="13"/>
      <c r="B28" s="14"/>
      <c r="C28" s="12"/>
      <c r="D28" s="12"/>
      <c r="E28" s="8"/>
    </row>
    <row r="29" spans="1:5" ht="24" customHeight="1">
      <c r="A29" s="13" t="s">
        <v>186</v>
      </c>
      <c r="B29" s="14" t="s">
        <v>187</v>
      </c>
      <c r="C29" s="12"/>
      <c r="D29" s="12"/>
      <c r="E29" s="8"/>
    </row>
    <row r="30" spans="1:5" ht="24" customHeight="1">
      <c r="A30" s="13"/>
      <c r="B30" s="14"/>
      <c r="C30" s="12"/>
      <c r="D30" s="12"/>
      <c r="E30" s="8"/>
    </row>
    <row r="31" spans="1:5" ht="14.25">
      <c r="A31" s="13" t="s">
        <v>188</v>
      </c>
      <c r="B31" s="15" t="s">
        <v>189</v>
      </c>
      <c r="C31" s="12"/>
      <c r="D31" s="12"/>
      <c r="E31" s="8"/>
    </row>
    <row r="32" ht="14.25">
      <c r="A32" s="16" t="s">
        <v>190</v>
      </c>
    </row>
  </sheetData>
  <sheetProtection/>
  <mergeCells count="40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A13:A16"/>
    <mergeCell ref="A17:A28"/>
    <mergeCell ref="A29:A30"/>
    <mergeCell ref="B13:B16"/>
    <mergeCell ref="B17:B20"/>
    <mergeCell ref="B21:B24"/>
    <mergeCell ref="B25:B28"/>
    <mergeCell ref="B29:B30"/>
    <mergeCell ref="A6:B9"/>
  </mergeCells>
  <printOptions/>
  <pageMargins left="0.75" right="0.2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4.00390625" style="103" customWidth="1"/>
    <col min="2" max="2" width="16.28125" style="17" customWidth="1"/>
    <col min="3" max="3" width="14.7109375" style="17" customWidth="1"/>
    <col min="4" max="4" width="19.57421875" style="17" customWidth="1"/>
    <col min="5" max="5" width="13.28125" style="17" customWidth="1"/>
    <col min="6" max="6" width="14.7109375" style="17" customWidth="1"/>
    <col min="7" max="7" width="13.7109375" style="17" customWidth="1"/>
    <col min="8" max="8" width="14.7109375" style="17" customWidth="1"/>
    <col min="9" max="9" width="11.140625" style="17" customWidth="1"/>
    <col min="10" max="10" width="14.140625" style="17" customWidth="1"/>
    <col min="11" max="11" width="11.00390625" style="17" customWidth="1"/>
    <col min="12" max="12" width="9.140625" style="17" customWidth="1"/>
    <col min="13" max="13" width="9.28125" style="17" customWidth="1"/>
    <col min="14" max="15" width="12.140625" style="17" customWidth="1"/>
    <col min="16" max="16" width="9.140625" style="17" customWidth="1"/>
    <col min="17" max="16384" width="8.8515625" style="19" customWidth="1"/>
  </cols>
  <sheetData>
    <row r="1" s="17" customFormat="1" ht="33.75" customHeight="1">
      <c r="A1" s="104"/>
    </row>
    <row r="2" spans="1:15" s="17" customFormat="1" ht="29.25" customHeight="1">
      <c r="A2" s="105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7" customFormat="1" ht="31.5" customHeight="1">
      <c r="A3" s="106" t="s">
        <v>39</v>
      </c>
      <c r="B3" s="17" t="s">
        <v>40</v>
      </c>
      <c r="O3" s="46" t="s">
        <v>2</v>
      </c>
    </row>
    <row r="4" spans="1:15" s="17" customFormat="1" ht="31.5" customHeight="1">
      <c r="A4" s="107" t="s">
        <v>41</v>
      </c>
      <c r="B4" s="26" t="s">
        <v>42</v>
      </c>
      <c r="C4" s="108" t="s">
        <v>43</v>
      </c>
      <c r="D4" s="32" t="s">
        <v>44</v>
      </c>
      <c r="E4" s="26" t="s">
        <v>45</v>
      </c>
      <c r="F4" s="26"/>
      <c r="G4" s="26"/>
      <c r="H4" s="26"/>
      <c r="I4" s="32" t="s">
        <v>46</v>
      </c>
      <c r="J4" s="92" t="s">
        <v>47</v>
      </c>
      <c r="K4" s="92" t="s">
        <v>48</v>
      </c>
      <c r="L4" s="92" t="s">
        <v>49</v>
      </c>
      <c r="M4" s="92" t="s">
        <v>50</v>
      </c>
      <c r="N4" s="92" t="s">
        <v>51</v>
      </c>
      <c r="O4" s="32" t="s">
        <v>52</v>
      </c>
    </row>
    <row r="5" spans="1:15" s="17" customFormat="1" ht="66.75" customHeight="1">
      <c r="A5" s="107"/>
      <c r="B5" s="26"/>
      <c r="C5" s="109"/>
      <c r="D5" s="32"/>
      <c r="E5" s="32" t="s">
        <v>53</v>
      </c>
      <c r="F5" s="32" t="s">
        <v>54</v>
      </c>
      <c r="G5" s="32" t="s">
        <v>55</v>
      </c>
      <c r="H5" s="32" t="s">
        <v>56</v>
      </c>
      <c r="I5" s="32"/>
      <c r="J5" s="92"/>
      <c r="K5" s="92"/>
      <c r="L5" s="92"/>
      <c r="M5" s="92"/>
      <c r="N5" s="92"/>
      <c r="O5" s="32"/>
    </row>
    <row r="6" spans="1:15" s="17" customFormat="1" ht="31.5" customHeight="1">
      <c r="A6" s="110" t="s">
        <v>57</v>
      </c>
      <c r="B6" s="50" t="s">
        <v>57</v>
      </c>
      <c r="C6" s="50">
        <v>1</v>
      </c>
      <c r="D6" s="50">
        <f aca="true" t="shared" si="0" ref="D6:I6">C6+1</f>
        <v>2</v>
      </c>
      <c r="E6" s="50">
        <f t="shared" si="0"/>
        <v>3</v>
      </c>
      <c r="F6" s="50">
        <f t="shared" si="0"/>
        <v>4</v>
      </c>
      <c r="G6" s="50">
        <f t="shared" si="0"/>
        <v>5</v>
      </c>
      <c r="H6" s="50"/>
      <c r="I6" s="50"/>
      <c r="J6" s="50"/>
      <c r="K6" s="50"/>
      <c r="L6" s="50"/>
      <c r="M6" s="50"/>
      <c r="N6" s="50"/>
      <c r="O6" s="50"/>
    </row>
    <row r="7" spans="1:15" s="17" customFormat="1" ht="31.5" customHeight="1">
      <c r="A7" s="111"/>
      <c r="B7" s="112" t="s">
        <v>43</v>
      </c>
      <c r="C7" s="113">
        <f>E7+I7</f>
        <v>2809.978939</v>
      </c>
      <c r="D7" s="112"/>
      <c r="E7" s="113">
        <f>F7+G7+H7</f>
        <v>2159.978939</v>
      </c>
      <c r="F7" s="113">
        <f>F8+F11+F15</f>
        <v>2159.978939</v>
      </c>
      <c r="G7" s="113"/>
      <c r="H7" s="113"/>
      <c r="I7" s="113">
        <f>I8+I11+I15</f>
        <v>650</v>
      </c>
      <c r="J7" s="113"/>
      <c r="K7" s="113"/>
      <c r="L7" s="113"/>
      <c r="M7" s="113"/>
      <c r="N7" s="113"/>
      <c r="O7" s="113"/>
    </row>
    <row r="8" spans="1:15" s="17" customFormat="1" ht="31.5" customHeight="1">
      <c r="A8" s="114">
        <v>205</v>
      </c>
      <c r="B8" s="115" t="s">
        <v>9</v>
      </c>
      <c r="C8" s="113">
        <f aca="true" t="shared" si="1" ref="C8:C18">E8+I8</f>
        <v>2485.313767</v>
      </c>
      <c r="D8" s="112"/>
      <c r="E8" s="113">
        <f aca="true" t="shared" si="2" ref="E8:E18">F8+G8+H8</f>
        <v>1835.313767</v>
      </c>
      <c r="F8" s="113">
        <f>F9</f>
        <v>1835.313767</v>
      </c>
      <c r="G8" s="113"/>
      <c r="H8" s="113"/>
      <c r="I8" s="113">
        <f>I9</f>
        <v>650</v>
      </c>
      <c r="J8" s="113"/>
      <c r="K8" s="113"/>
      <c r="L8" s="113"/>
      <c r="M8" s="113"/>
      <c r="N8" s="113"/>
      <c r="O8" s="113"/>
    </row>
    <row r="9" spans="1:15" s="17" customFormat="1" ht="31.5" customHeight="1">
      <c r="A9" s="114" t="s">
        <v>58</v>
      </c>
      <c r="B9" s="112" t="s">
        <v>59</v>
      </c>
      <c r="C9" s="113">
        <f t="shared" si="1"/>
        <v>2485.313767</v>
      </c>
      <c r="D9" s="112"/>
      <c r="E9" s="113">
        <f t="shared" si="2"/>
        <v>1835.313767</v>
      </c>
      <c r="F9" s="113">
        <f>F10</f>
        <v>1835.313767</v>
      </c>
      <c r="G9" s="113"/>
      <c r="H9" s="113"/>
      <c r="I9" s="113">
        <f>I10</f>
        <v>650</v>
      </c>
      <c r="J9" s="113"/>
      <c r="K9" s="113"/>
      <c r="L9" s="113"/>
      <c r="M9" s="113"/>
      <c r="N9" s="113"/>
      <c r="O9" s="113"/>
    </row>
    <row r="10" spans="1:15" s="17" customFormat="1" ht="31.5" customHeight="1">
      <c r="A10" s="116" t="s">
        <v>60</v>
      </c>
      <c r="B10" s="117" t="s">
        <v>61</v>
      </c>
      <c r="C10" s="113">
        <f t="shared" si="1"/>
        <v>2485.313767</v>
      </c>
      <c r="D10" s="117"/>
      <c r="E10" s="113">
        <f t="shared" si="2"/>
        <v>1835.313767</v>
      </c>
      <c r="F10" s="118">
        <v>1835.313767</v>
      </c>
      <c r="G10" s="118"/>
      <c r="H10" s="118"/>
      <c r="I10" s="118">
        <v>650</v>
      </c>
      <c r="J10" s="118"/>
      <c r="K10" s="127"/>
      <c r="L10" s="127"/>
      <c r="M10" s="127"/>
      <c r="N10" s="127"/>
      <c r="O10" s="127"/>
    </row>
    <row r="11" spans="1:15" s="17" customFormat="1" ht="31.5" customHeight="1">
      <c r="A11" s="119" t="s">
        <v>62</v>
      </c>
      <c r="B11" s="120" t="s">
        <v>63</v>
      </c>
      <c r="C11" s="113">
        <f t="shared" si="1"/>
        <v>165.928188</v>
      </c>
      <c r="D11" s="120"/>
      <c r="E11" s="113">
        <f t="shared" si="2"/>
        <v>165.928188</v>
      </c>
      <c r="F11" s="121">
        <f>F12</f>
        <v>165.928188</v>
      </c>
      <c r="G11" s="121"/>
      <c r="H11" s="121"/>
      <c r="I11" s="121"/>
      <c r="J11" s="121"/>
      <c r="K11" s="121"/>
      <c r="L11" s="121"/>
      <c r="M11" s="121"/>
      <c r="N11" s="121"/>
      <c r="O11" s="121"/>
    </row>
    <row r="12" spans="1:15" s="17" customFormat="1" ht="31.5" customHeight="1">
      <c r="A12" s="119" t="s">
        <v>64</v>
      </c>
      <c r="B12" s="120" t="s">
        <v>65</v>
      </c>
      <c r="C12" s="113">
        <f t="shared" si="1"/>
        <v>165.928188</v>
      </c>
      <c r="D12" s="120"/>
      <c r="E12" s="113">
        <f t="shared" si="2"/>
        <v>165.928188</v>
      </c>
      <c r="F12" s="121">
        <f>F13+F14</f>
        <v>165.928188</v>
      </c>
      <c r="G12" s="121"/>
      <c r="H12" s="121"/>
      <c r="I12" s="121"/>
      <c r="J12" s="121"/>
      <c r="K12" s="121"/>
      <c r="L12" s="121"/>
      <c r="M12" s="121"/>
      <c r="N12" s="121"/>
      <c r="O12" s="121"/>
    </row>
    <row r="13" spans="1:15" s="17" customFormat="1" ht="48.75" customHeight="1">
      <c r="A13" s="116" t="s">
        <v>66</v>
      </c>
      <c r="B13" s="117" t="s">
        <v>67</v>
      </c>
      <c r="C13" s="113">
        <f t="shared" si="1"/>
        <v>23.06502</v>
      </c>
      <c r="D13" s="117"/>
      <c r="E13" s="113">
        <f t="shared" si="2"/>
        <v>23.06502</v>
      </c>
      <c r="F13" s="118">
        <v>23.06502</v>
      </c>
      <c r="G13" s="118"/>
      <c r="H13" s="118"/>
      <c r="I13" s="118"/>
      <c r="J13" s="118"/>
      <c r="K13" s="128"/>
      <c r="L13" s="128"/>
      <c r="M13" s="128"/>
      <c r="N13" s="128"/>
      <c r="O13" s="128"/>
    </row>
    <row r="14" spans="1:15" s="17" customFormat="1" ht="55.5" customHeight="1">
      <c r="A14" s="122" t="s">
        <v>68</v>
      </c>
      <c r="B14" s="123" t="s">
        <v>69</v>
      </c>
      <c r="C14" s="113">
        <f t="shared" si="1"/>
        <v>142.863168</v>
      </c>
      <c r="D14" s="123"/>
      <c r="E14" s="113">
        <f t="shared" si="2"/>
        <v>142.863168</v>
      </c>
      <c r="F14" s="124">
        <v>142.863168</v>
      </c>
      <c r="G14" s="124"/>
      <c r="H14" s="124"/>
      <c r="I14" s="124"/>
      <c r="J14" s="124"/>
      <c r="K14" s="129"/>
      <c r="L14" s="129"/>
      <c r="M14" s="129"/>
      <c r="N14" s="129"/>
      <c r="O14" s="129"/>
    </row>
    <row r="15" spans="1:15" s="17" customFormat="1" ht="55.5" customHeight="1">
      <c r="A15" s="125" t="s">
        <v>70</v>
      </c>
      <c r="B15" s="123" t="s">
        <v>23</v>
      </c>
      <c r="C15" s="113">
        <f t="shared" si="1"/>
        <v>158.736984</v>
      </c>
      <c r="D15" s="123"/>
      <c r="E15" s="113">
        <f t="shared" si="2"/>
        <v>158.736984</v>
      </c>
      <c r="F15" s="124">
        <f>F16</f>
        <v>158.736984</v>
      </c>
      <c r="G15" s="124"/>
      <c r="H15" s="124"/>
      <c r="I15" s="124"/>
      <c r="J15" s="124"/>
      <c r="K15" s="130"/>
      <c r="L15" s="130"/>
      <c r="M15" s="130"/>
      <c r="N15" s="130"/>
      <c r="O15" s="130"/>
    </row>
    <row r="16" spans="1:15" s="17" customFormat="1" ht="55.5" customHeight="1">
      <c r="A16" s="125" t="s">
        <v>71</v>
      </c>
      <c r="B16" s="123" t="s">
        <v>72</v>
      </c>
      <c r="C16" s="113">
        <f t="shared" si="1"/>
        <v>158.736984</v>
      </c>
      <c r="D16" s="123"/>
      <c r="E16" s="113">
        <f t="shared" si="2"/>
        <v>158.736984</v>
      </c>
      <c r="F16" s="124">
        <f>F17+F18</f>
        <v>158.736984</v>
      </c>
      <c r="G16" s="124"/>
      <c r="H16" s="124"/>
      <c r="I16" s="124"/>
      <c r="J16" s="124"/>
      <c r="K16" s="130"/>
      <c r="L16" s="130"/>
      <c r="M16" s="130"/>
      <c r="N16" s="130"/>
      <c r="O16" s="130"/>
    </row>
    <row r="17" spans="1:15" s="17" customFormat="1" ht="39" customHeight="1">
      <c r="A17" s="122" t="s">
        <v>73</v>
      </c>
      <c r="B17" s="123" t="s">
        <v>74</v>
      </c>
      <c r="C17" s="113">
        <f t="shared" si="1"/>
        <v>134.784984</v>
      </c>
      <c r="D17" s="123"/>
      <c r="E17" s="113">
        <f t="shared" si="2"/>
        <v>134.784984</v>
      </c>
      <c r="F17" s="124">
        <v>134.784984</v>
      </c>
      <c r="G17" s="124"/>
      <c r="H17" s="124"/>
      <c r="I17" s="124"/>
      <c r="J17" s="124"/>
      <c r="K17" s="131"/>
      <c r="L17" s="131"/>
      <c r="M17" s="131"/>
      <c r="N17" s="131"/>
      <c r="O17" s="131"/>
    </row>
    <row r="18" spans="1:15" s="17" customFormat="1" ht="21" customHeight="1">
      <c r="A18" s="126" t="s">
        <v>75</v>
      </c>
      <c r="B18" s="120" t="s">
        <v>76</v>
      </c>
      <c r="C18" s="113">
        <f t="shared" si="1"/>
        <v>23.952</v>
      </c>
      <c r="D18" s="120"/>
      <c r="E18" s="113">
        <f t="shared" si="2"/>
        <v>23.952</v>
      </c>
      <c r="F18" s="121">
        <v>23.952</v>
      </c>
      <c r="G18" s="121"/>
      <c r="H18" s="121"/>
      <c r="I18" s="121"/>
      <c r="J18" s="121"/>
      <c r="K18" s="129"/>
      <c r="L18" s="129"/>
      <c r="M18" s="129"/>
      <c r="N18" s="129"/>
      <c r="O18" s="129"/>
    </row>
    <row r="19" s="17" customFormat="1" ht="21" customHeight="1">
      <c r="A19" s="103"/>
    </row>
    <row r="20" s="17" customFormat="1" ht="21" customHeight="1">
      <c r="A20" s="103"/>
    </row>
    <row r="21" s="17" customFormat="1" ht="21" customHeight="1">
      <c r="A21" s="103"/>
    </row>
    <row r="22" s="17" customFormat="1" ht="21" customHeight="1">
      <c r="A22" s="103"/>
    </row>
    <row r="23" s="17" customFormat="1" ht="21" customHeight="1">
      <c r="A23" s="103"/>
    </row>
    <row r="24" s="17" customFormat="1" ht="21" customHeight="1">
      <c r="A24" s="103"/>
    </row>
    <row r="25" s="17" customFormat="1" ht="21" customHeight="1">
      <c r="A25" s="103"/>
    </row>
    <row r="26" s="17" customFormat="1" ht="21" customHeight="1">
      <c r="A26" s="103"/>
    </row>
    <row r="27" s="17" customFormat="1" ht="21" customHeight="1">
      <c r="A27" s="103"/>
    </row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140625" style="17" customWidth="1"/>
    <col min="2" max="2" width="46.421875" style="17" customWidth="1"/>
    <col min="3" max="3" width="29.7109375" style="17" customWidth="1"/>
    <col min="4" max="4" width="25.140625" style="17" customWidth="1"/>
    <col min="5" max="5" width="26.140625" style="17" customWidth="1"/>
    <col min="6" max="6" width="9.140625" style="17" customWidth="1"/>
    <col min="7" max="7" width="13.57421875" style="17" customWidth="1"/>
    <col min="8" max="8" width="9.140625" style="17" customWidth="1"/>
    <col min="9" max="16384" width="8.8515625" style="19" customWidth="1"/>
  </cols>
  <sheetData>
    <row r="1" s="17" customFormat="1" ht="21" customHeight="1">
      <c r="A1" s="31"/>
    </row>
    <row r="2" spans="1:7" s="17" customFormat="1" ht="29.25" customHeight="1">
      <c r="A2" s="22" t="s">
        <v>77</v>
      </c>
      <c r="B2" s="22"/>
      <c r="C2" s="22"/>
      <c r="D2" s="22"/>
      <c r="E2" s="22"/>
      <c r="F2" s="23"/>
      <c r="G2" s="23"/>
    </row>
    <row r="3" spans="1:5" s="17" customFormat="1" ht="21" customHeight="1">
      <c r="A3" s="24" t="s">
        <v>39</v>
      </c>
      <c r="B3" s="17" t="s">
        <v>40</v>
      </c>
      <c r="E3" s="46" t="s">
        <v>2</v>
      </c>
    </row>
    <row r="4" spans="1:5" s="17" customFormat="1" ht="21" customHeight="1">
      <c r="A4" s="26" t="s">
        <v>78</v>
      </c>
      <c r="B4" s="26"/>
      <c r="C4" s="92" t="s">
        <v>43</v>
      </c>
      <c r="D4" s="47" t="s">
        <v>79</v>
      </c>
      <c r="E4" s="26" t="s">
        <v>80</v>
      </c>
    </row>
    <row r="5" spans="1:5" s="17" customFormat="1" ht="21" customHeight="1">
      <c r="A5" s="26" t="s">
        <v>81</v>
      </c>
      <c r="B5" s="26" t="s">
        <v>82</v>
      </c>
      <c r="C5" s="92"/>
      <c r="D5" s="47"/>
      <c r="E5" s="26"/>
    </row>
    <row r="6" spans="1:5" s="17" customFormat="1" ht="21" customHeight="1">
      <c r="A6" s="49" t="s">
        <v>57</v>
      </c>
      <c r="B6" s="49" t="s">
        <v>57</v>
      </c>
      <c r="C6" s="49">
        <v>1</v>
      </c>
      <c r="D6" s="50">
        <f>C6+1</f>
        <v>2</v>
      </c>
      <c r="E6" s="50">
        <f>D6+1</f>
        <v>3</v>
      </c>
    </row>
    <row r="7" spans="1:5" s="18" customFormat="1" ht="27" customHeight="1">
      <c r="A7" s="93" t="s">
        <v>41</v>
      </c>
      <c r="B7" s="93" t="s">
        <v>42</v>
      </c>
      <c r="C7" s="62" t="s">
        <v>43</v>
      </c>
      <c r="D7" s="62" t="s">
        <v>79</v>
      </c>
      <c r="E7" s="62" t="s">
        <v>80</v>
      </c>
    </row>
    <row r="8" spans="1:5" s="18" customFormat="1" ht="27" customHeight="1">
      <c r="A8" s="94"/>
      <c r="B8" s="94" t="s">
        <v>43</v>
      </c>
      <c r="C8" s="95">
        <v>2809.98</v>
      </c>
      <c r="D8" s="95">
        <v>2809.98</v>
      </c>
      <c r="E8" s="96"/>
    </row>
    <row r="9" spans="1:5" s="18" customFormat="1" ht="27" customHeight="1">
      <c r="A9" s="97">
        <v>205</v>
      </c>
      <c r="B9" s="98" t="s">
        <v>9</v>
      </c>
      <c r="C9" s="95">
        <f>C10</f>
        <v>2485.313767</v>
      </c>
      <c r="D9" s="95">
        <f>D10</f>
        <v>2485.313767</v>
      </c>
      <c r="E9" s="96"/>
    </row>
    <row r="10" spans="1:5" s="18" customFormat="1" ht="27" customHeight="1">
      <c r="A10" s="97" t="s">
        <v>71</v>
      </c>
      <c r="B10" s="98" t="s">
        <v>83</v>
      </c>
      <c r="C10" s="95">
        <f>C11</f>
        <v>2485.313767</v>
      </c>
      <c r="D10" s="95">
        <f>D11</f>
        <v>2485.313767</v>
      </c>
      <c r="E10" s="96"/>
    </row>
    <row r="11" spans="1:5" s="17" customFormat="1" ht="21" customHeight="1">
      <c r="A11" s="99" t="s">
        <v>60</v>
      </c>
      <c r="B11" s="100" t="s">
        <v>61</v>
      </c>
      <c r="C11" s="101">
        <v>2485.313767</v>
      </c>
      <c r="D11" s="101">
        <v>2485.313767</v>
      </c>
      <c r="E11" s="100"/>
    </row>
    <row r="12" spans="1:5" s="17" customFormat="1" ht="21" customHeight="1">
      <c r="A12" s="99" t="s">
        <v>62</v>
      </c>
      <c r="B12" s="100" t="s">
        <v>63</v>
      </c>
      <c r="C12" s="101">
        <f>C13</f>
        <v>165.928188</v>
      </c>
      <c r="D12" s="101">
        <f>D13</f>
        <v>165.928188</v>
      </c>
      <c r="E12" s="100"/>
    </row>
    <row r="13" spans="1:5" s="17" customFormat="1" ht="21" customHeight="1">
      <c r="A13" s="99" t="s">
        <v>64</v>
      </c>
      <c r="B13" s="100" t="s">
        <v>65</v>
      </c>
      <c r="C13" s="101">
        <f>C14+C15</f>
        <v>165.928188</v>
      </c>
      <c r="D13" s="101">
        <f>D14+D15</f>
        <v>165.928188</v>
      </c>
      <c r="E13" s="100"/>
    </row>
    <row r="14" spans="1:7" s="17" customFormat="1" ht="21" customHeight="1">
      <c r="A14" s="99" t="s">
        <v>84</v>
      </c>
      <c r="B14" s="100" t="s">
        <v>67</v>
      </c>
      <c r="C14" s="101">
        <v>23.06502</v>
      </c>
      <c r="D14" s="101">
        <v>23.06502</v>
      </c>
      <c r="E14" s="100"/>
      <c r="G14" s="102"/>
    </row>
    <row r="15" spans="1:5" s="17" customFormat="1" ht="21" customHeight="1">
      <c r="A15" s="99" t="s">
        <v>85</v>
      </c>
      <c r="B15" s="100" t="s">
        <v>69</v>
      </c>
      <c r="C15" s="101">
        <v>142.863168</v>
      </c>
      <c r="D15" s="101">
        <v>142.863168</v>
      </c>
      <c r="E15" s="100"/>
    </row>
    <row r="16" spans="1:5" s="17" customFormat="1" ht="21" customHeight="1">
      <c r="A16" s="99" t="s">
        <v>70</v>
      </c>
      <c r="B16" s="100" t="s">
        <v>23</v>
      </c>
      <c r="C16" s="101">
        <f>C17</f>
        <v>158.736984</v>
      </c>
      <c r="D16" s="101">
        <f>D17</f>
        <v>158.736984</v>
      </c>
      <c r="E16" s="100"/>
    </row>
    <row r="17" spans="1:5" s="17" customFormat="1" ht="21" customHeight="1">
      <c r="A17" s="99" t="s">
        <v>71</v>
      </c>
      <c r="B17" s="100" t="s">
        <v>72</v>
      </c>
      <c r="C17" s="101">
        <f>C18+C19</f>
        <v>158.736984</v>
      </c>
      <c r="D17" s="101">
        <f>D18+D19</f>
        <v>158.736984</v>
      </c>
      <c r="E17" s="100"/>
    </row>
    <row r="18" spans="1:7" s="17" customFormat="1" ht="21" customHeight="1">
      <c r="A18" s="99" t="s">
        <v>86</v>
      </c>
      <c r="B18" s="100" t="s">
        <v>74</v>
      </c>
      <c r="C18" s="101">
        <v>134.784984</v>
      </c>
      <c r="D18" s="101">
        <v>134.784984</v>
      </c>
      <c r="E18" s="100"/>
      <c r="G18" s="102"/>
    </row>
    <row r="19" spans="1:5" s="17" customFormat="1" ht="21" customHeight="1">
      <c r="A19" s="99" t="s">
        <v>87</v>
      </c>
      <c r="B19" s="100" t="s">
        <v>88</v>
      </c>
      <c r="C19" s="101">
        <v>23.952</v>
      </c>
      <c r="D19" s="101">
        <v>23.952</v>
      </c>
      <c r="E19" s="100"/>
    </row>
    <row r="20" s="17" customFormat="1" ht="21" customHeight="1"/>
    <row r="21" s="17" customFormat="1" ht="21" customHeight="1"/>
    <row r="22" s="17" customFormat="1" ht="21" customHeight="1"/>
    <row r="23" s="17" customFormat="1" ht="21" customHeight="1"/>
    <row r="24" s="17" customFormat="1" ht="21" customHeight="1"/>
    <row r="25" s="17" customFormat="1" ht="21" customHeight="1"/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A1" sqref="A1"/>
    </sheetView>
  </sheetViews>
  <sheetFormatPr defaultColWidth="8.8515625" defaultRowHeight="18.75" customHeight="1"/>
  <cols>
    <col min="1" max="1" width="32.57421875" style="17" customWidth="1"/>
    <col min="2" max="2" width="22.8515625" style="17" customWidth="1"/>
    <col min="3" max="3" width="36.00390625" style="17" customWidth="1"/>
    <col min="4" max="4" width="23.00390625" style="17" customWidth="1"/>
    <col min="5" max="5" width="21.57421875" style="17" customWidth="1"/>
    <col min="6" max="6" width="23.57421875" style="17" customWidth="1"/>
    <col min="7" max="34" width="9.140625" style="17" customWidth="1"/>
    <col min="35" max="16384" width="8.8515625" style="19" customWidth="1"/>
  </cols>
  <sheetData>
    <row r="1" spans="1:6" s="17" customFormat="1" ht="18.75" customHeight="1">
      <c r="A1" s="31"/>
      <c r="B1" s="66"/>
      <c r="F1" s="25"/>
    </row>
    <row r="2" spans="1:6" s="17" customFormat="1" ht="18.75" customHeight="1">
      <c r="A2" s="60" t="s">
        <v>89</v>
      </c>
      <c r="B2" s="67"/>
      <c r="C2" s="60"/>
      <c r="D2" s="60"/>
      <c r="E2" s="60"/>
      <c r="F2" s="60"/>
    </row>
    <row r="3" spans="1:6" s="17" customFormat="1" ht="18.75" customHeight="1">
      <c r="A3" s="24" t="s">
        <v>1</v>
      </c>
      <c r="B3" s="66"/>
      <c r="F3" s="25" t="s">
        <v>2</v>
      </c>
    </row>
    <row r="4" spans="1:6" s="17" customFormat="1" ht="21.75" customHeight="1">
      <c r="A4" s="26" t="s">
        <v>3</v>
      </c>
      <c r="B4" s="68"/>
      <c r="C4" s="26" t="s">
        <v>90</v>
      </c>
      <c r="D4" s="26"/>
      <c r="E4" s="26"/>
      <c r="F4" s="26"/>
    </row>
    <row r="5" spans="1:6" s="17" customFormat="1" ht="21.75" customHeight="1">
      <c r="A5" s="26" t="s">
        <v>5</v>
      </c>
      <c r="B5" s="69" t="s">
        <v>6</v>
      </c>
      <c r="C5" s="48" t="s">
        <v>7</v>
      </c>
      <c r="D5" s="48" t="s">
        <v>43</v>
      </c>
      <c r="E5" s="48" t="s">
        <v>91</v>
      </c>
      <c r="F5" s="48" t="s">
        <v>92</v>
      </c>
    </row>
    <row r="6" spans="1:6" s="17" customFormat="1" ht="21.75" customHeight="1">
      <c r="A6" s="70" t="s">
        <v>93</v>
      </c>
      <c r="B6" s="71">
        <v>2159.978939</v>
      </c>
      <c r="C6" s="37" t="s">
        <v>94</v>
      </c>
      <c r="D6" s="72">
        <v>2159.978939</v>
      </c>
      <c r="E6" s="72">
        <v>2159.978939</v>
      </c>
      <c r="F6" s="72"/>
    </row>
    <row r="7" spans="1:6" s="17" customFormat="1" ht="21.75" customHeight="1">
      <c r="A7" s="70" t="s">
        <v>95</v>
      </c>
      <c r="B7" s="71">
        <v>2159.978939</v>
      </c>
      <c r="C7" s="73" t="s">
        <v>9</v>
      </c>
      <c r="D7" s="72">
        <v>1835.313767</v>
      </c>
      <c r="E7" s="72">
        <v>1835.313767</v>
      </c>
      <c r="F7" s="72"/>
    </row>
    <row r="8" spans="1:6" s="17" customFormat="1" ht="21.75" customHeight="1">
      <c r="A8" s="70" t="s">
        <v>96</v>
      </c>
      <c r="B8" s="71"/>
      <c r="C8" s="73" t="s">
        <v>11</v>
      </c>
      <c r="D8" s="72">
        <v>1835.313767</v>
      </c>
      <c r="E8" s="72">
        <v>1835.313767</v>
      </c>
      <c r="F8" s="72"/>
    </row>
    <row r="9" spans="1:6" s="17" customFormat="1" ht="21.75" customHeight="1">
      <c r="A9" s="70" t="s">
        <v>97</v>
      </c>
      <c r="B9" s="74"/>
      <c r="C9" s="73" t="s">
        <v>13</v>
      </c>
      <c r="D9" s="72">
        <v>1835.313767</v>
      </c>
      <c r="E9" s="72">
        <v>1835.313767</v>
      </c>
      <c r="F9" s="72"/>
    </row>
    <row r="10" spans="1:6" s="17" customFormat="1" ht="21.75" customHeight="1">
      <c r="A10" s="70"/>
      <c r="B10" s="74"/>
      <c r="C10" s="75" t="s">
        <v>15</v>
      </c>
      <c r="D10" s="72">
        <v>165.928188</v>
      </c>
      <c r="E10" s="72">
        <v>165.928188</v>
      </c>
      <c r="F10" s="72"/>
    </row>
    <row r="11" spans="1:6" s="17" customFormat="1" ht="21.75" customHeight="1">
      <c r="A11" s="70"/>
      <c r="B11" s="74"/>
      <c r="C11" s="75" t="s">
        <v>17</v>
      </c>
      <c r="D11" s="72">
        <v>165.928188</v>
      </c>
      <c r="E11" s="72">
        <v>165.928188</v>
      </c>
      <c r="F11" s="72"/>
    </row>
    <row r="12" spans="1:6" s="17" customFormat="1" ht="21.75" customHeight="1">
      <c r="A12" s="70"/>
      <c r="B12" s="74"/>
      <c r="C12" s="75" t="s">
        <v>19</v>
      </c>
      <c r="D12" s="72">
        <v>23.06502</v>
      </c>
      <c r="E12" s="72">
        <v>23.06502</v>
      </c>
      <c r="F12" s="72"/>
    </row>
    <row r="13" spans="1:6" s="17" customFormat="1" ht="21.75" customHeight="1">
      <c r="A13" s="70"/>
      <c r="B13" s="74"/>
      <c r="C13" s="75" t="s">
        <v>21</v>
      </c>
      <c r="D13" s="72">
        <v>142.863168</v>
      </c>
      <c r="E13" s="72">
        <v>142.863168</v>
      </c>
      <c r="F13" s="72"/>
    </row>
    <row r="14" spans="1:6" s="17" customFormat="1" ht="21.75" customHeight="1">
      <c r="A14" s="76"/>
      <c r="B14" s="77"/>
      <c r="C14" s="75" t="s">
        <v>23</v>
      </c>
      <c r="D14" s="72">
        <v>158.736984</v>
      </c>
      <c r="E14" s="72">
        <v>158.736984</v>
      </c>
      <c r="F14" s="72"/>
    </row>
    <row r="15" spans="1:6" s="17" customFormat="1" ht="21.75" customHeight="1">
      <c r="A15" s="76"/>
      <c r="B15" s="77"/>
      <c r="C15" s="75" t="s">
        <v>25</v>
      </c>
      <c r="D15" s="72">
        <v>158.736984</v>
      </c>
      <c r="E15" s="72">
        <v>158.736984</v>
      </c>
      <c r="F15" s="72"/>
    </row>
    <row r="16" spans="1:6" s="17" customFormat="1" ht="21.75" customHeight="1">
      <c r="A16" s="76"/>
      <c r="B16" s="77"/>
      <c r="C16" s="75" t="s">
        <v>27</v>
      </c>
      <c r="D16" s="72">
        <v>134.784984</v>
      </c>
      <c r="E16" s="72">
        <v>134.784984</v>
      </c>
      <c r="F16" s="72"/>
    </row>
    <row r="17" spans="1:6" s="17" customFormat="1" ht="21.75" customHeight="1">
      <c r="A17" s="76"/>
      <c r="B17" s="77"/>
      <c r="C17" s="75" t="s">
        <v>28</v>
      </c>
      <c r="D17" s="72">
        <v>23.952</v>
      </c>
      <c r="E17" s="72">
        <v>23.952</v>
      </c>
      <c r="F17" s="72"/>
    </row>
    <row r="18" spans="1:6" s="17" customFormat="1" ht="21.75" customHeight="1">
      <c r="A18" s="76"/>
      <c r="B18" s="77"/>
      <c r="C18" s="75"/>
      <c r="D18" s="72"/>
      <c r="E18" s="72"/>
      <c r="F18" s="72"/>
    </row>
    <row r="19" spans="1:6" s="17" customFormat="1" ht="21.75" customHeight="1">
      <c r="A19" s="76"/>
      <c r="B19" s="77"/>
      <c r="C19" s="75"/>
      <c r="D19" s="72"/>
      <c r="E19" s="72"/>
      <c r="F19" s="72"/>
    </row>
    <row r="20" spans="1:6" s="17" customFormat="1" ht="21.75" customHeight="1">
      <c r="A20" s="78"/>
      <c r="B20" s="77"/>
      <c r="C20" s="75"/>
      <c r="D20" s="72"/>
      <c r="E20" s="72"/>
      <c r="F20" s="72"/>
    </row>
    <row r="21" spans="1:6" s="17" customFormat="1" ht="21.75" customHeight="1">
      <c r="A21" s="79"/>
      <c r="B21" s="80"/>
      <c r="C21" s="75"/>
      <c r="D21" s="72"/>
      <c r="E21" s="72"/>
      <c r="F21" s="72"/>
    </row>
    <row r="22" spans="1:6" s="17" customFormat="1" ht="21.75" customHeight="1">
      <c r="A22" s="79"/>
      <c r="B22" s="80"/>
      <c r="C22" s="75"/>
      <c r="D22" s="72"/>
      <c r="E22" s="72"/>
      <c r="F22" s="72"/>
    </row>
    <row r="23" spans="1:6" s="17" customFormat="1" ht="21.75" customHeight="1">
      <c r="A23" s="79" t="s">
        <v>98</v>
      </c>
      <c r="B23" s="80"/>
      <c r="C23" s="37" t="s">
        <v>99</v>
      </c>
      <c r="D23" s="72"/>
      <c r="E23" s="72"/>
      <c r="F23" s="72"/>
    </row>
    <row r="24" spans="1:6" s="17" customFormat="1" ht="21.75" customHeight="1">
      <c r="A24" s="81" t="s">
        <v>100</v>
      </c>
      <c r="B24" s="80"/>
      <c r="C24" s="37"/>
      <c r="D24" s="72"/>
      <c r="E24" s="72"/>
      <c r="F24" s="72"/>
    </row>
    <row r="25" spans="1:6" s="17" customFormat="1" ht="21.75" customHeight="1">
      <c r="A25" s="82" t="s">
        <v>101</v>
      </c>
      <c r="B25" s="83"/>
      <c r="C25" s="37"/>
      <c r="D25" s="72"/>
      <c r="E25" s="72"/>
      <c r="F25" s="72"/>
    </row>
    <row r="26" spans="1:6" s="17" customFormat="1" ht="21.75" customHeight="1">
      <c r="A26" s="78"/>
      <c r="B26" s="84"/>
      <c r="C26" s="85"/>
      <c r="D26" s="72"/>
      <c r="E26" s="72"/>
      <c r="F26" s="72"/>
    </row>
    <row r="27" spans="1:6" s="17" customFormat="1" ht="21.75" customHeight="1">
      <c r="A27" s="79"/>
      <c r="B27" s="86"/>
      <c r="C27" s="87"/>
      <c r="D27" s="88"/>
      <c r="E27" s="72"/>
      <c r="F27" s="72"/>
    </row>
    <row r="28" spans="1:6" s="17" customFormat="1" ht="21.75" customHeight="1">
      <c r="A28" s="89" t="s">
        <v>35</v>
      </c>
      <c r="B28" s="90">
        <v>2159.978939</v>
      </c>
      <c r="C28" s="89" t="s">
        <v>36</v>
      </c>
      <c r="D28" s="88">
        <v>2159.978939</v>
      </c>
      <c r="E28" s="72">
        <v>2159.978939</v>
      </c>
      <c r="F28" s="72"/>
    </row>
    <row r="29" s="17" customFormat="1" ht="18.75" customHeight="1">
      <c r="B29" s="66"/>
    </row>
    <row r="30" s="17" customFormat="1" ht="18.75" customHeight="1">
      <c r="B30" s="66"/>
    </row>
    <row r="31" s="17" customFormat="1" ht="18.75" customHeight="1">
      <c r="B31" s="66"/>
    </row>
    <row r="32" s="17" customFormat="1" ht="18.75" customHeight="1">
      <c r="B32" s="66"/>
    </row>
    <row r="33" s="17" customFormat="1" ht="18.75" customHeight="1">
      <c r="B33" s="66"/>
    </row>
    <row r="34" s="17" customFormat="1" ht="18.75" customHeight="1">
      <c r="B34" s="66"/>
    </row>
    <row r="35" s="17" customFormat="1" ht="18.75" customHeight="1">
      <c r="B35" s="66"/>
    </row>
    <row r="36" s="17" customFormat="1" ht="18.75" customHeight="1">
      <c r="B36" s="66"/>
    </row>
    <row r="37" s="17" customFormat="1" ht="18.75" customHeight="1">
      <c r="B37" s="66"/>
    </row>
    <row r="38" s="17" customFormat="1" ht="18.75" customHeight="1">
      <c r="B38" s="66"/>
    </row>
    <row r="39" s="17" customFormat="1" ht="18.75" customHeight="1">
      <c r="B39" s="66"/>
    </row>
    <row r="40" s="17" customFormat="1" ht="18.75" customHeight="1">
      <c r="B40" s="66"/>
    </row>
    <row r="41" s="17" customFormat="1" ht="18.75" customHeight="1">
      <c r="B41" s="66"/>
    </row>
    <row r="42" s="17" customFormat="1" ht="18.75" customHeight="1">
      <c r="B42" s="66"/>
    </row>
    <row r="43" s="17" customFormat="1" ht="18.75" customHeight="1">
      <c r="B43" s="66"/>
    </row>
    <row r="44" s="17" customFormat="1" ht="18.75" customHeight="1">
      <c r="B44" s="66"/>
    </row>
    <row r="45" s="17" customFormat="1" ht="18.75" customHeight="1">
      <c r="B45" s="66"/>
    </row>
    <row r="46" s="17" customFormat="1" ht="18.75" customHeight="1">
      <c r="B46" s="66"/>
    </row>
    <row r="47" s="17" customFormat="1" ht="18.75" customHeight="1">
      <c r="B47" s="66"/>
    </row>
    <row r="48" s="17" customFormat="1" ht="18.75" customHeight="1">
      <c r="B48" s="66"/>
    </row>
    <row r="49" s="17" customFormat="1" ht="18.75" customHeight="1">
      <c r="B49" s="66"/>
    </row>
    <row r="50" s="17" customFormat="1" ht="18.75" customHeight="1">
      <c r="B50" s="66"/>
    </row>
    <row r="51" s="17" customFormat="1" ht="18.75" customHeight="1">
      <c r="B51" s="66"/>
    </row>
    <row r="52" s="17" customFormat="1" ht="18.75" customHeight="1">
      <c r="B52" s="66"/>
    </row>
    <row r="53" s="17" customFormat="1" ht="18.75" customHeight="1">
      <c r="B53" s="66"/>
    </row>
    <row r="54" s="17" customFormat="1" ht="18.75" customHeight="1">
      <c r="B54" s="66"/>
    </row>
    <row r="55" s="17" customFormat="1" ht="18.75" customHeight="1">
      <c r="B55" s="66"/>
    </row>
    <row r="56" s="17" customFormat="1" ht="18.75" customHeight="1">
      <c r="B56" s="66"/>
    </row>
    <row r="57" s="17" customFormat="1" ht="18.75" customHeight="1">
      <c r="B57" s="66"/>
    </row>
    <row r="58" spans="2:33" s="17" customFormat="1" ht="18.75" customHeight="1">
      <c r="B58" s="66"/>
      <c r="AG58" s="91"/>
    </row>
    <row r="59" s="17" customFormat="1" ht="18.75" customHeight="1">
      <c r="B59" s="66"/>
    </row>
    <row r="60" s="17" customFormat="1" ht="18.75" customHeight="1">
      <c r="B60" s="66"/>
    </row>
    <row r="61" s="17" customFormat="1" ht="18.75" customHeight="1">
      <c r="B61" s="66"/>
    </row>
    <row r="62" s="17" customFormat="1" ht="18.75" customHeight="1">
      <c r="B62" s="66"/>
    </row>
    <row r="63" s="17" customFormat="1" ht="18.75" customHeight="1">
      <c r="B63" s="66"/>
    </row>
    <row r="64" s="17" customFormat="1" ht="18.75" customHeight="1">
      <c r="B64" s="66"/>
    </row>
    <row r="65" s="17" customFormat="1" ht="18.75" customHeight="1">
      <c r="B65" s="66"/>
    </row>
    <row r="66" s="17" customFormat="1" ht="18.75" customHeight="1">
      <c r="B66" s="66"/>
    </row>
    <row r="67" s="17" customFormat="1" ht="18.75" customHeight="1">
      <c r="B67" s="66"/>
    </row>
    <row r="68" s="17" customFormat="1" ht="18.75" customHeight="1">
      <c r="B68" s="66"/>
    </row>
    <row r="69" s="17" customFormat="1" ht="18.75" customHeight="1">
      <c r="B69" s="66"/>
    </row>
    <row r="70" s="17" customFormat="1" ht="18.75" customHeight="1">
      <c r="B70" s="66"/>
    </row>
    <row r="71" s="17" customFormat="1" ht="18.75" customHeight="1">
      <c r="B71" s="66"/>
    </row>
    <row r="72" s="17" customFormat="1" ht="18.75" customHeight="1">
      <c r="B72" s="66"/>
    </row>
    <row r="73" s="17" customFormat="1" ht="18.75" customHeight="1">
      <c r="B73" s="66"/>
    </row>
    <row r="74" s="17" customFormat="1" ht="18.75" customHeight="1">
      <c r="B74" s="66"/>
    </row>
    <row r="75" s="17" customFormat="1" ht="18.75" customHeight="1">
      <c r="B75" s="66"/>
    </row>
    <row r="76" s="17" customFormat="1" ht="18.75" customHeight="1">
      <c r="B76" s="66"/>
    </row>
    <row r="77" s="17" customFormat="1" ht="18.75" customHeight="1">
      <c r="B77" s="66"/>
    </row>
    <row r="78" s="17" customFormat="1" ht="18.75" customHeight="1">
      <c r="B78" s="66"/>
    </row>
    <row r="79" s="17" customFormat="1" ht="18.75" customHeight="1">
      <c r="B79" s="66"/>
    </row>
    <row r="80" s="17" customFormat="1" ht="18.75" customHeight="1">
      <c r="B80" s="66"/>
    </row>
    <row r="81" s="17" customFormat="1" ht="18.75" customHeight="1">
      <c r="B81" s="66"/>
    </row>
    <row r="82" s="17" customFormat="1" ht="18.75" customHeight="1">
      <c r="B82" s="66"/>
    </row>
    <row r="83" s="17" customFormat="1" ht="18.75" customHeight="1">
      <c r="B83" s="66"/>
    </row>
    <row r="84" s="17" customFormat="1" ht="18.75" customHeight="1">
      <c r="B84" s="66"/>
    </row>
    <row r="85" s="17" customFormat="1" ht="18.75" customHeight="1">
      <c r="B85" s="66"/>
    </row>
    <row r="86" s="17" customFormat="1" ht="18.75" customHeight="1">
      <c r="B86" s="66"/>
    </row>
    <row r="87" s="17" customFormat="1" ht="18.75" customHeight="1">
      <c r="B87" s="66"/>
    </row>
    <row r="88" s="17" customFormat="1" ht="18.75" customHeight="1">
      <c r="B88" s="66"/>
    </row>
    <row r="89" s="17" customFormat="1" ht="18.75" customHeight="1">
      <c r="B89" s="66"/>
    </row>
    <row r="90" s="17" customFormat="1" ht="18.75" customHeight="1">
      <c r="B90" s="66"/>
    </row>
    <row r="91" s="17" customFormat="1" ht="18.75" customHeight="1">
      <c r="B91" s="66"/>
    </row>
    <row r="92" s="17" customFormat="1" ht="18.75" customHeight="1">
      <c r="B92" s="66"/>
    </row>
    <row r="93" s="17" customFormat="1" ht="18.75" customHeight="1">
      <c r="B93" s="66"/>
    </row>
    <row r="94" s="17" customFormat="1" ht="18.75" customHeight="1">
      <c r="B94" s="66"/>
    </row>
    <row r="95" s="17" customFormat="1" ht="18.75" customHeight="1">
      <c r="B95" s="66"/>
    </row>
    <row r="96" spans="2:26" s="17" customFormat="1" ht="18.75" customHeight="1">
      <c r="B96" s="66"/>
      <c r="Z96" s="91"/>
    </row>
    <row r="97" s="17" customFormat="1" ht="18.75" customHeight="1">
      <c r="B97" s="66"/>
    </row>
    <row r="98" s="17" customFormat="1" ht="18.75" customHeight="1">
      <c r="B98" s="66"/>
    </row>
    <row r="99" s="17" customFormat="1" ht="18.75" customHeight="1">
      <c r="B99" s="66"/>
    </row>
    <row r="100" s="17" customFormat="1" ht="18.75" customHeight="1">
      <c r="B100" s="66"/>
    </row>
    <row r="101" s="17" customFormat="1" ht="18.75" customHeight="1">
      <c r="B101" s="66"/>
    </row>
    <row r="102" s="17" customFormat="1" ht="18.75" customHeight="1">
      <c r="B102" s="66"/>
    </row>
    <row r="103" s="17" customFormat="1" ht="18.75" customHeight="1">
      <c r="B103" s="66"/>
    </row>
    <row r="104" s="17" customFormat="1" ht="18.75" customHeight="1">
      <c r="B104" s="66"/>
    </row>
    <row r="105" s="17" customFormat="1" ht="18.75" customHeight="1">
      <c r="B105" s="66"/>
    </row>
    <row r="106" s="17" customFormat="1" ht="18.75" customHeight="1">
      <c r="B106" s="66"/>
    </row>
    <row r="107" s="17" customFormat="1" ht="18.75" customHeight="1">
      <c r="B107" s="66"/>
    </row>
    <row r="108" s="17" customFormat="1" ht="18.75" customHeight="1">
      <c r="B108" s="66"/>
    </row>
    <row r="109" s="17" customFormat="1" ht="18.75" customHeight="1">
      <c r="B109" s="66"/>
    </row>
    <row r="110" s="17" customFormat="1" ht="18.75" customHeight="1">
      <c r="B110" s="66"/>
    </row>
    <row r="111" s="17" customFormat="1" ht="18.75" customHeight="1">
      <c r="B111" s="66"/>
    </row>
    <row r="112" s="17" customFormat="1" ht="18.75" customHeight="1">
      <c r="B112" s="66"/>
    </row>
    <row r="113" s="17" customFormat="1" ht="18.75" customHeight="1">
      <c r="B113" s="66"/>
    </row>
    <row r="114" s="17" customFormat="1" ht="18.75" customHeight="1">
      <c r="B114" s="66"/>
    </row>
    <row r="115" s="17" customFormat="1" ht="18.75" customHeight="1">
      <c r="B115" s="66"/>
    </row>
    <row r="116" s="17" customFormat="1" ht="18.75" customHeight="1">
      <c r="B116" s="66"/>
    </row>
    <row r="117" s="17" customFormat="1" ht="18.75" customHeight="1">
      <c r="B117" s="66"/>
    </row>
    <row r="118" s="17" customFormat="1" ht="18.75" customHeight="1">
      <c r="B118" s="66"/>
    </row>
    <row r="119" s="17" customFormat="1" ht="18.75" customHeight="1">
      <c r="B119" s="66"/>
    </row>
    <row r="120" s="17" customFormat="1" ht="18.75" customHeight="1">
      <c r="B120" s="66"/>
    </row>
    <row r="121" s="17" customFormat="1" ht="18.75" customHeight="1">
      <c r="B121" s="66"/>
    </row>
    <row r="122" s="17" customFormat="1" ht="18.75" customHeight="1">
      <c r="B122" s="66"/>
    </row>
    <row r="123" s="17" customFormat="1" ht="18.75" customHeight="1">
      <c r="B123" s="66"/>
    </row>
    <row r="124" s="17" customFormat="1" ht="18.75" customHeight="1">
      <c r="B124" s="66"/>
    </row>
    <row r="125" s="17" customFormat="1" ht="18.75" customHeight="1">
      <c r="B125" s="66"/>
    </row>
    <row r="126" s="17" customFormat="1" ht="18.75" customHeight="1">
      <c r="B126" s="66"/>
    </row>
    <row r="127" s="17" customFormat="1" ht="18.75" customHeight="1">
      <c r="B127" s="66"/>
    </row>
    <row r="128" s="17" customFormat="1" ht="18.75" customHeight="1">
      <c r="B128" s="66"/>
    </row>
    <row r="129" s="17" customFormat="1" ht="18.75" customHeight="1">
      <c r="B129" s="66"/>
    </row>
    <row r="130" s="17" customFormat="1" ht="18.75" customHeight="1">
      <c r="B130" s="66"/>
    </row>
    <row r="131" s="17" customFormat="1" ht="18.75" customHeight="1">
      <c r="B131" s="66"/>
    </row>
    <row r="132" s="17" customFormat="1" ht="18.75" customHeight="1">
      <c r="B132" s="66"/>
    </row>
    <row r="133" s="17" customFormat="1" ht="18.75" customHeight="1">
      <c r="B133" s="66"/>
    </row>
    <row r="134" s="17" customFormat="1" ht="18.75" customHeight="1">
      <c r="B134" s="66"/>
    </row>
    <row r="135" s="17" customFormat="1" ht="18.75" customHeight="1">
      <c r="B135" s="66"/>
    </row>
    <row r="136" s="17" customFormat="1" ht="18.75" customHeight="1">
      <c r="B136" s="66"/>
    </row>
    <row r="137" s="17" customFormat="1" ht="18.75" customHeight="1">
      <c r="B137" s="66"/>
    </row>
    <row r="138" s="17" customFormat="1" ht="18.75" customHeight="1">
      <c r="B138" s="66"/>
    </row>
    <row r="139" s="17" customFormat="1" ht="18.75" customHeight="1">
      <c r="B139" s="66"/>
    </row>
    <row r="140" s="17" customFormat="1" ht="18.75" customHeight="1">
      <c r="B140" s="66"/>
    </row>
    <row r="141" s="17" customFormat="1" ht="18.75" customHeight="1">
      <c r="B141" s="66"/>
    </row>
    <row r="142" s="17" customFormat="1" ht="18.75" customHeight="1">
      <c r="B142" s="66"/>
    </row>
    <row r="143" s="17" customFormat="1" ht="18.75" customHeight="1">
      <c r="B143" s="66"/>
    </row>
    <row r="144" s="17" customFormat="1" ht="18.75" customHeight="1">
      <c r="B144" s="66"/>
    </row>
    <row r="145" s="17" customFormat="1" ht="18.75" customHeight="1">
      <c r="B145" s="66"/>
    </row>
    <row r="146" s="17" customFormat="1" ht="18.75" customHeight="1">
      <c r="B146" s="66"/>
    </row>
    <row r="147" s="17" customFormat="1" ht="18.75" customHeight="1">
      <c r="B147" s="66"/>
    </row>
    <row r="148" s="17" customFormat="1" ht="18.75" customHeight="1">
      <c r="B148" s="66"/>
    </row>
    <row r="149" s="17" customFormat="1" ht="18.75" customHeight="1">
      <c r="B149" s="66"/>
    </row>
    <row r="150" s="17" customFormat="1" ht="18.75" customHeight="1">
      <c r="B150" s="66"/>
    </row>
    <row r="151" s="17" customFormat="1" ht="18.75" customHeight="1">
      <c r="B151" s="66"/>
    </row>
    <row r="152" s="17" customFormat="1" ht="18.75" customHeight="1">
      <c r="B152" s="66"/>
    </row>
    <row r="153" s="17" customFormat="1" ht="18.75" customHeight="1">
      <c r="B153" s="66"/>
    </row>
    <row r="154" s="17" customFormat="1" ht="18.75" customHeight="1">
      <c r="B154" s="66"/>
    </row>
    <row r="155" s="17" customFormat="1" ht="18.75" customHeight="1">
      <c r="B155" s="66"/>
    </row>
    <row r="156" s="17" customFormat="1" ht="18.75" customHeight="1">
      <c r="B156" s="66"/>
    </row>
    <row r="157" s="17" customFormat="1" ht="18.75" customHeight="1">
      <c r="B157" s="66"/>
    </row>
    <row r="158" s="17" customFormat="1" ht="18.75" customHeight="1">
      <c r="B158" s="66"/>
    </row>
    <row r="159" s="17" customFormat="1" ht="18.75" customHeight="1">
      <c r="B159" s="66"/>
    </row>
    <row r="160" s="17" customFormat="1" ht="18.75" customHeight="1">
      <c r="B160" s="66"/>
    </row>
    <row r="161" s="17" customFormat="1" ht="18.75" customHeight="1">
      <c r="B161" s="66"/>
    </row>
    <row r="162" s="17" customFormat="1" ht="18.75" customHeight="1">
      <c r="B162" s="66"/>
    </row>
    <row r="163" s="17" customFormat="1" ht="18.75" customHeight="1">
      <c r="B163" s="66"/>
    </row>
    <row r="164" s="17" customFormat="1" ht="18.75" customHeight="1">
      <c r="B164" s="66"/>
    </row>
    <row r="165" s="17" customFormat="1" ht="18.75" customHeight="1">
      <c r="B165" s="66"/>
    </row>
    <row r="166" s="17" customFormat="1" ht="18.75" customHeight="1">
      <c r="B166" s="66"/>
    </row>
    <row r="167" s="17" customFormat="1" ht="18.75" customHeight="1">
      <c r="B167" s="66"/>
    </row>
    <row r="168" s="17" customFormat="1" ht="18.75" customHeight="1">
      <c r="B168" s="66"/>
    </row>
    <row r="169" s="17" customFormat="1" ht="18.75" customHeight="1">
      <c r="B169" s="66"/>
    </row>
    <row r="170" s="17" customFormat="1" ht="18.75" customHeight="1">
      <c r="B170" s="66"/>
    </row>
    <row r="171" s="17" customFormat="1" ht="18.75" customHeight="1">
      <c r="B171" s="66"/>
    </row>
    <row r="172" s="17" customFormat="1" ht="18.75" customHeight="1">
      <c r="B172" s="66"/>
    </row>
    <row r="173" s="17" customFormat="1" ht="18.75" customHeight="1">
      <c r="B173" s="66"/>
    </row>
    <row r="174" s="17" customFormat="1" ht="18.75" customHeight="1">
      <c r="B174" s="66"/>
    </row>
    <row r="175" s="17" customFormat="1" ht="18.75" customHeight="1">
      <c r="B175" s="66"/>
    </row>
    <row r="176" s="17" customFormat="1" ht="18.75" customHeight="1">
      <c r="B176" s="66"/>
    </row>
    <row r="177" s="17" customFormat="1" ht="18.75" customHeight="1">
      <c r="B177" s="66"/>
    </row>
    <row r="178" s="17" customFormat="1" ht="18.75" customHeight="1">
      <c r="B178" s="66"/>
    </row>
    <row r="179" s="17" customFormat="1" ht="18.75" customHeight="1">
      <c r="B179" s="66"/>
    </row>
    <row r="180" s="17" customFormat="1" ht="18.75" customHeight="1">
      <c r="B180" s="66"/>
    </row>
    <row r="181" s="17" customFormat="1" ht="18.75" customHeight="1">
      <c r="B181" s="66"/>
    </row>
    <row r="182" s="17" customFormat="1" ht="18.75" customHeight="1">
      <c r="B182" s="66"/>
    </row>
    <row r="183" s="17" customFormat="1" ht="18.75" customHeight="1">
      <c r="B183" s="66"/>
    </row>
    <row r="184" s="17" customFormat="1" ht="18.75" customHeight="1">
      <c r="B184" s="66"/>
    </row>
    <row r="185" s="17" customFormat="1" ht="18.75" customHeight="1">
      <c r="B185" s="66"/>
    </row>
    <row r="186" s="17" customFormat="1" ht="18.75" customHeight="1">
      <c r="B186" s="66"/>
    </row>
    <row r="187" s="17" customFormat="1" ht="18.75" customHeight="1">
      <c r="B187" s="66"/>
    </row>
    <row r="188" s="17" customFormat="1" ht="18.75" customHeight="1">
      <c r="B188" s="66"/>
    </row>
    <row r="189" s="17" customFormat="1" ht="18.75" customHeight="1">
      <c r="B189" s="66"/>
    </row>
    <row r="190" s="17" customFormat="1" ht="18.75" customHeight="1">
      <c r="B190" s="66"/>
    </row>
    <row r="191" s="17" customFormat="1" ht="18.75" customHeight="1">
      <c r="B191" s="66"/>
    </row>
    <row r="192" s="17" customFormat="1" ht="18.75" customHeight="1">
      <c r="B192" s="66"/>
    </row>
    <row r="193" s="17" customFormat="1" ht="18.75" customHeight="1">
      <c r="B193" s="66"/>
    </row>
    <row r="194" s="17" customFormat="1" ht="18.75" customHeight="1">
      <c r="B194" s="66"/>
    </row>
    <row r="195" s="17" customFormat="1" ht="18.75" customHeight="1">
      <c r="B195" s="66"/>
    </row>
    <row r="196" s="17" customFormat="1" ht="18.75" customHeight="1">
      <c r="B196" s="66"/>
    </row>
    <row r="197" s="17" customFormat="1" ht="18.75" customHeight="1">
      <c r="B197" s="66"/>
    </row>
    <row r="198" s="17" customFormat="1" ht="18.75" customHeight="1">
      <c r="B198" s="66"/>
    </row>
    <row r="199" s="17" customFormat="1" ht="18.75" customHeight="1">
      <c r="B199" s="66"/>
    </row>
    <row r="200" s="17" customFormat="1" ht="18.75" customHeight="1">
      <c r="B200" s="66"/>
    </row>
    <row r="201" s="17" customFormat="1" ht="18.75" customHeight="1">
      <c r="B201" s="66"/>
    </row>
    <row r="202" s="17" customFormat="1" ht="18.75" customHeight="1">
      <c r="B202" s="66"/>
    </row>
    <row r="203" s="17" customFormat="1" ht="18.75" customHeight="1">
      <c r="B203" s="66"/>
    </row>
    <row r="204" s="17" customFormat="1" ht="18.75" customHeight="1">
      <c r="B204" s="66"/>
    </row>
    <row r="205" s="17" customFormat="1" ht="18.75" customHeight="1">
      <c r="B205" s="66"/>
    </row>
    <row r="206" s="17" customFormat="1" ht="18.75" customHeight="1">
      <c r="B206" s="66"/>
    </row>
    <row r="207" s="17" customFormat="1" ht="18.75" customHeight="1">
      <c r="B207" s="66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42" customWidth="1"/>
    <col min="2" max="2" width="44.421875" style="42" customWidth="1"/>
    <col min="3" max="3" width="28.00390625" style="42" customWidth="1"/>
    <col min="4" max="4" width="30.421875" style="42" customWidth="1"/>
    <col min="5" max="5" width="28.00390625" style="42" customWidth="1"/>
    <col min="6" max="6" width="9.140625" style="42" customWidth="1"/>
    <col min="7" max="7" width="13.57421875" style="42" customWidth="1"/>
    <col min="8" max="8" width="9.140625" style="42" customWidth="1"/>
  </cols>
  <sheetData>
    <row r="1" spans="1:7" s="42" customFormat="1" ht="21" customHeight="1">
      <c r="A1" s="59"/>
      <c r="B1" s="17"/>
      <c r="C1" s="17"/>
      <c r="D1" s="17"/>
      <c r="E1" s="17"/>
      <c r="F1" s="43"/>
      <c r="G1" s="43"/>
    </row>
    <row r="2" spans="1:7" s="42" customFormat="1" ht="29.25" customHeight="1">
      <c r="A2" s="60" t="s">
        <v>102</v>
      </c>
      <c r="B2" s="60"/>
      <c r="C2" s="60"/>
      <c r="D2" s="60"/>
      <c r="E2" s="60"/>
      <c r="F2" s="45"/>
      <c r="G2" s="45"/>
    </row>
    <row r="3" spans="1:7" s="42" customFormat="1" ht="21" customHeight="1">
      <c r="A3" s="61" t="s">
        <v>103</v>
      </c>
      <c r="B3" s="17" t="s">
        <v>40</v>
      </c>
      <c r="C3" s="17"/>
      <c r="D3" s="17"/>
      <c r="E3" s="46" t="s">
        <v>2</v>
      </c>
      <c r="F3" s="43"/>
      <c r="G3" s="43"/>
    </row>
    <row r="4" spans="1:7" s="42" customFormat="1" ht="30" customHeight="1">
      <c r="A4" s="26" t="s">
        <v>78</v>
      </c>
      <c r="B4" s="26"/>
      <c r="C4" s="26" t="s">
        <v>104</v>
      </c>
      <c r="D4" s="26"/>
      <c r="E4" s="26"/>
      <c r="F4" s="43"/>
      <c r="G4" s="43"/>
    </row>
    <row r="5" spans="1:7" s="42" customFormat="1" ht="30" customHeight="1">
      <c r="A5" s="26" t="s">
        <v>81</v>
      </c>
      <c r="B5" s="26" t="s">
        <v>82</v>
      </c>
      <c r="C5" s="26" t="s">
        <v>43</v>
      </c>
      <c r="D5" s="26" t="s">
        <v>79</v>
      </c>
      <c r="E5" s="26" t="s">
        <v>80</v>
      </c>
      <c r="F5" s="43"/>
      <c r="G5" s="43"/>
    </row>
    <row r="6" spans="1:7" s="42" customFormat="1" ht="30" customHeight="1">
      <c r="A6" s="49" t="s">
        <v>57</v>
      </c>
      <c r="B6" s="49" t="s">
        <v>57</v>
      </c>
      <c r="C6" s="50">
        <v>1</v>
      </c>
      <c r="D6" s="50">
        <f>C6+1</f>
        <v>2</v>
      </c>
      <c r="E6" s="50">
        <f>D6+1</f>
        <v>3</v>
      </c>
      <c r="F6" s="43"/>
      <c r="G6" s="43"/>
    </row>
    <row r="7" spans="1:7" s="42" customFormat="1" ht="30" customHeight="1">
      <c r="A7" s="62"/>
      <c r="B7" s="62" t="s">
        <v>43</v>
      </c>
      <c r="C7" s="51">
        <f>C8+C11+C15</f>
        <v>2159.978939</v>
      </c>
      <c r="D7" s="51">
        <f>D8+D11+D15</f>
        <v>2159.978939</v>
      </c>
      <c r="E7" s="62"/>
      <c r="F7" s="43"/>
      <c r="G7" s="43"/>
    </row>
    <row r="8" spans="1:7" s="42" customFormat="1" ht="30" customHeight="1">
      <c r="A8" s="63">
        <v>205</v>
      </c>
      <c r="B8" s="62" t="s">
        <v>9</v>
      </c>
      <c r="C8" s="51">
        <f>C9</f>
        <v>1835.313767</v>
      </c>
      <c r="D8" s="51">
        <f>D9</f>
        <v>1835.313767</v>
      </c>
      <c r="E8" s="62"/>
      <c r="F8" s="43"/>
      <c r="G8" s="43"/>
    </row>
    <row r="9" spans="1:7" s="42" customFormat="1" ht="30" customHeight="1">
      <c r="A9" s="62" t="s">
        <v>71</v>
      </c>
      <c r="B9" s="62" t="s">
        <v>83</v>
      </c>
      <c r="C9" s="51">
        <f>C10</f>
        <v>1835.313767</v>
      </c>
      <c r="D9" s="51">
        <f>D10</f>
        <v>1835.313767</v>
      </c>
      <c r="E9" s="62"/>
      <c r="F9" s="43"/>
      <c r="G9" s="43"/>
    </row>
    <row r="10" spans="1:5" s="42" customFormat="1" ht="21" customHeight="1">
      <c r="A10" s="62" t="s">
        <v>60</v>
      </c>
      <c r="B10" s="62" t="s">
        <v>61</v>
      </c>
      <c r="C10" s="51">
        <v>1835.313767</v>
      </c>
      <c r="D10" s="51">
        <v>1835.313767</v>
      </c>
      <c r="E10" s="62"/>
    </row>
    <row r="11" spans="1:5" s="42" customFormat="1" ht="21" customHeight="1">
      <c r="A11" s="62" t="s">
        <v>62</v>
      </c>
      <c r="B11" s="62" t="s">
        <v>63</v>
      </c>
      <c r="C11" s="51">
        <f>C12</f>
        <v>165.928188</v>
      </c>
      <c r="D11" s="51">
        <f>D12</f>
        <v>165.928188</v>
      </c>
      <c r="E11" s="62"/>
    </row>
    <row r="12" spans="1:5" s="42" customFormat="1" ht="21" customHeight="1">
      <c r="A12" s="62" t="s">
        <v>64</v>
      </c>
      <c r="B12" s="62" t="s">
        <v>65</v>
      </c>
      <c r="C12" s="51">
        <f>C13+C14</f>
        <v>165.928188</v>
      </c>
      <c r="D12" s="51">
        <f>D13+D14</f>
        <v>165.928188</v>
      </c>
      <c r="E12" s="62"/>
    </row>
    <row r="13" spans="1:5" s="42" customFormat="1" ht="21" customHeight="1">
      <c r="A13" s="62" t="s">
        <v>84</v>
      </c>
      <c r="B13" s="62" t="s">
        <v>67</v>
      </c>
      <c r="C13" s="51">
        <v>23.06502</v>
      </c>
      <c r="D13" s="51">
        <v>23.06502</v>
      </c>
      <c r="E13" s="62"/>
    </row>
    <row r="14" spans="1:5" s="42" customFormat="1" ht="21" customHeight="1">
      <c r="A14" s="62" t="s">
        <v>85</v>
      </c>
      <c r="B14" s="62" t="s">
        <v>69</v>
      </c>
      <c r="C14" s="51">
        <v>142.863168</v>
      </c>
      <c r="D14" s="51">
        <v>142.863168</v>
      </c>
      <c r="E14" s="62"/>
    </row>
    <row r="15" spans="1:5" s="42" customFormat="1" ht="21" customHeight="1">
      <c r="A15" s="62" t="s">
        <v>70</v>
      </c>
      <c r="B15" s="62" t="s">
        <v>23</v>
      </c>
      <c r="C15" s="51">
        <f>C16</f>
        <v>158.736984</v>
      </c>
      <c r="D15" s="51">
        <f>D16</f>
        <v>158.736984</v>
      </c>
      <c r="E15" s="62"/>
    </row>
    <row r="16" spans="1:5" s="42" customFormat="1" ht="21" customHeight="1">
      <c r="A16" s="62" t="s">
        <v>71</v>
      </c>
      <c r="B16" s="62" t="s">
        <v>72</v>
      </c>
      <c r="C16" s="51">
        <f>C17+C18</f>
        <v>158.736984</v>
      </c>
      <c r="D16" s="51">
        <f>D17+D18</f>
        <v>158.736984</v>
      </c>
      <c r="E16" s="62"/>
    </row>
    <row r="17" spans="1:5" s="42" customFormat="1" ht="21" customHeight="1">
      <c r="A17" s="62" t="s">
        <v>86</v>
      </c>
      <c r="B17" s="62" t="s">
        <v>74</v>
      </c>
      <c r="C17" s="51">
        <v>134.784984</v>
      </c>
      <c r="D17" s="51">
        <v>134.784984</v>
      </c>
      <c r="E17" s="62"/>
    </row>
    <row r="18" spans="1:5" s="42" customFormat="1" ht="21" customHeight="1">
      <c r="A18" s="64" t="s">
        <v>87</v>
      </c>
      <c r="B18" s="64" t="s">
        <v>88</v>
      </c>
      <c r="C18" s="58">
        <v>23.952</v>
      </c>
      <c r="D18" s="58">
        <v>23.952</v>
      </c>
      <c r="E18" s="64"/>
    </row>
    <row r="19" s="42" customFormat="1" ht="21" customHeight="1"/>
    <row r="20" s="42" customFormat="1" ht="21" customHeight="1"/>
    <row r="21" s="42" customFormat="1" ht="21" customHeight="1"/>
    <row r="22" spans="4:5" s="42" customFormat="1" ht="21" customHeight="1">
      <c r="D22" s="65"/>
      <c r="E22" s="55"/>
    </row>
    <row r="23" spans="4:5" s="42" customFormat="1" ht="21" customHeight="1">
      <c r="D23" s="65"/>
      <c r="E23" s="55"/>
    </row>
    <row r="24" spans="4:5" s="42" customFormat="1" ht="21" customHeight="1">
      <c r="D24" s="55"/>
      <c r="E24" s="55"/>
    </row>
    <row r="25" s="42" customFormat="1" ht="15"/>
    <row r="26" s="42" customFormat="1" ht="15"/>
    <row r="27" s="42" customFormat="1" ht="15"/>
    <row r="28" s="42" customFormat="1" ht="15"/>
    <row r="29" s="42" customFormat="1" ht="15"/>
    <row r="30" s="42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4.28125" style="42" customWidth="1"/>
    <col min="2" max="2" width="38.00390625" style="42" customWidth="1"/>
    <col min="3" max="3" width="21.7109375" style="42" customWidth="1"/>
    <col min="4" max="4" width="18.7109375" style="42" customWidth="1"/>
    <col min="5" max="5" width="17.28125" style="42" customWidth="1"/>
    <col min="6" max="6" width="9.140625" style="42" customWidth="1"/>
    <col min="7" max="7" width="13.57421875" style="42" customWidth="1"/>
    <col min="8" max="9" width="9.140625" style="42" customWidth="1"/>
  </cols>
  <sheetData>
    <row r="1" spans="1:7" s="42" customFormat="1" ht="21" customHeight="1">
      <c r="A1" s="31"/>
      <c r="B1" s="17"/>
      <c r="C1" s="17"/>
      <c r="D1" s="17"/>
      <c r="E1" s="17"/>
      <c r="F1" s="43"/>
      <c r="G1" s="43"/>
    </row>
    <row r="2" spans="1:7" s="42" customFormat="1" ht="29.25" customHeight="1">
      <c r="A2" s="44" t="s">
        <v>105</v>
      </c>
      <c r="B2" s="44"/>
      <c r="C2" s="44"/>
      <c r="D2" s="44"/>
      <c r="E2" s="44"/>
      <c r="F2" s="45"/>
      <c r="G2" s="45"/>
    </row>
    <row r="3" spans="1:7" s="42" customFormat="1" ht="21" customHeight="1">
      <c r="A3" s="24" t="s">
        <v>1</v>
      </c>
      <c r="B3" s="17"/>
      <c r="C3" s="17"/>
      <c r="D3" s="17"/>
      <c r="E3" s="46" t="s">
        <v>2</v>
      </c>
      <c r="F3" s="43"/>
      <c r="G3" s="43"/>
    </row>
    <row r="4" spans="1:7" s="42" customFormat="1" ht="25.5" customHeight="1">
      <c r="A4" s="26" t="s">
        <v>106</v>
      </c>
      <c r="B4" s="26"/>
      <c r="C4" s="26" t="s">
        <v>107</v>
      </c>
      <c r="D4" s="26"/>
      <c r="E4" s="26"/>
      <c r="F4" s="43"/>
      <c r="G4" s="43"/>
    </row>
    <row r="5" spans="1:7" s="42" customFormat="1" ht="25.5" customHeight="1">
      <c r="A5" s="26" t="s">
        <v>81</v>
      </c>
      <c r="B5" s="47" t="s">
        <v>82</v>
      </c>
      <c r="C5" s="48" t="s">
        <v>43</v>
      </c>
      <c r="D5" s="48" t="s">
        <v>108</v>
      </c>
      <c r="E5" s="48" t="s">
        <v>109</v>
      </c>
      <c r="F5" s="43"/>
      <c r="G5" s="43"/>
    </row>
    <row r="6" spans="1:7" s="42" customFormat="1" ht="25.5" customHeight="1">
      <c r="A6" s="49" t="s">
        <v>57</v>
      </c>
      <c r="B6" s="49" t="s">
        <v>57</v>
      </c>
      <c r="C6" s="50">
        <v>1</v>
      </c>
      <c r="D6" s="50">
        <f>C6+1</f>
        <v>2</v>
      </c>
      <c r="E6" s="50">
        <f>D6+1</f>
        <v>3</v>
      </c>
      <c r="F6" s="43"/>
      <c r="G6" s="43"/>
    </row>
    <row r="7" spans="1:8" s="42" customFormat="1" ht="25.5" customHeight="1">
      <c r="A7" s="51"/>
      <c r="B7" s="51" t="s">
        <v>43</v>
      </c>
      <c r="C7" s="51">
        <f>C8+C19+C36+C42</f>
        <v>2159.9752769999996</v>
      </c>
      <c r="D7" s="51">
        <f>D8+D19+D36+D42</f>
        <v>2021.8789389999997</v>
      </c>
      <c r="E7" s="51">
        <f>E8+E19+E36+E42</f>
        <v>138.096338</v>
      </c>
      <c r="F7" s="52"/>
      <c r="G7" s="52"/>
      <c r="H7" s="53"/>
    </row>
    <row r="8" spans="1:5" s="42" customFormat="1" ht="21" customHeight="1">
      <c r="A8" s="54">
        <v>301</v>
      </c>
      <c r="B8" s="51" t="s">
        <v>110</v>
      </c>
      <c r="C8" s="51">
        <f>SUM(C9:C18)</f>
        <v>1998.1509189999997</v>
      </c>
      <c r="D8" s="51">
        <f>SUM(D9:D18)</f>
        <v>1998.1509189999997</v>
      </c>
      <c r="E8" s="51"/>
    </row>
    <row r="9" spans="1:7" s="42" customFormat="1" ht="21" customHeight="1">
      <c r="A9" s="54" t="s">
        <v>111</v>
      </c>
      <c r="B9" s="51" t="s">
        <v>112</v>
      </c>
      <c r="C9" s="51">
        <v>373.3248</v>
      </c>
      <c r="D9" s="51">
        <v>373.3248</v>
      </c>
      <c r="E9" s="51"/>
      <c r="G9" s="55"/>
    </row>
    <row r="10" spans="1:7" s="42" customFormat="1" ht="21" customHeight="1">
      <c r="A10" s="56">
        <v>30102</v>
      </c>
      <c r="B10" s="51" t="s">
        <v>113</v>
      </c>
      <c r="C10" s="51">
        <v>23.952</v>
      </c>
      <c r="D10" s="51">
        <v>23.952</v>
      </c>
      <c r="E10" s="51"/>
      <c r="G10" s="55"/>
    </row>
    <row r="11" spans="1:7" s="42" customFormat="1" ht="21" customHeight="1">
      <c r="A11" s="56">
        <v>30103</v>
      </c>
      <c r="B11" s="51" t="s">
        <v>114</v>
      </c>
      <c r="C11" s="51">
        <v>933.0334</v>
      </c>
      <c r="D11" s="51">
        <v>933.0334</v>
      </c>
      <c r="E11" s="51"/>
      <c r="G11" s="55"/>
    </row>
    <row r="12" spans="1:7" s="42" customFormat="1" ht="21" customHeight="1">
      <c r="A12" s="56">
        <v>30106</v>
      </c>
      <c r="B12" s="51" t="s">
        <v>115</v>
      </c>
      <c r="C12" s="51">
        <v>50</v>
      </c>
      <c r="D12" s="51">
        <v>50</v>
      </c>
      <c r="E12" s="51"/>
      <c r="G12" s="55"/>
    </row>
    <row r="13" spans="1:5" s="42" customFormat="1" ht="21" customHeight="1">
      <c r="A13" s="56">
        <v>30107</v>
      </c>
      <c r="B13" s="51" t="s">
        <v>116</v>
      </c>
      <c r="C13" s="51">
        <v>188.37</v>
      </c>
      <c r="D13" s="51">
        <v>188.37</v>
      </c>
      <c r="E13" s="51"/>
    </row>
    <row r="14" spans="1:5" s="42" customFormat="1" ht="21" customHeight="1">
      <c r="A14" s="56">
        <v>30108</v>
      </c>
      <c r="B14" s="51" t="s">
        <v>117</v>
      </c>
      <c r="C14" s="51">
        <v>142.863168</v>
      </c>
      <c r="D14" s="51">
        <v>142.863168</v>
      </c>
      <c r="E14" s="51"/>
    </row>
    <row r="15" spans="1:5" s="42" customFormat="1" ht="21" customHeight="1">
      <c r="A15" s="56">
        <v>30110</v>
      </c>
      <c r="B15" s="51" t="s">
        <v>118</v>
      </c>
      <c r="C15" s="51">
        <v>139.187731</v>
      </c>
      <c r="D15" s="51">
        <v>139.187731</v>
      </c>
      <c r="E15" s="51"/>
    </row>
    <row r="16" spans="1:5" s="42" customFormat="1" ht="21" customHeight="1">
      <c r="A16" s="56">
        <v>30112</v>
      </c>
      <c r="B16" s="51" t="s">
        <v>119</v>
      </c>
      <c r="C16" s="51">
        <f>24.812036-20</f>
        <v>4.812035999999999</v>
      </c>
      <c r="D16" s="51">
        <f>24.812036-20</f>
        <v>4.812035999999999</v>
      </c>
      <c r="E16" s="51"/>
    </row>
    <row r="17" spans="1:5" s="42" customFormat="1" ht="21" customHeight="1">
      <c r="A17" s="56">
        <v>30113</v>
      </c>
      <c r="B17" s="51" t="s">
        <v>27</v>
      </c>
      <c r="C17" s="51">
        <v>134.784984</v>
      </c>
      <c r="D17" s="51">
        <v>134.784984</v>
      </c>
      <c r="E17" s="51"/>
    </row>
    <row r="18" spans="1:5" ht="12.75" customHeight="1">
      <c r="A18" s="56">
        <v>30199</v>
      </c>
      <c r="B18" s="51" t="s">
        <v>120</v>
      </c>
      <c r="C18" s="51">
        <v>7.8228</v>
      </c>
      <c r="D18" s="51">
        <v>7.8228</v>
      </c>
      <c r="E18" s="51"/>
    </row>
    <row r="19" spans="1:5" ht="18" customHeight="1">
      <c r="A19" s="56" t="s">
        <v>121</v>
      </c>
      <c r="B19" s="51" t="s">
        <v>122</v>
      </c>
      <c r="C19" s="51">
        <f>SUM(C20:C35)</f>
        <v>138.096338</v>
      </c>
      <c r="D19" s="51">
        <f>SUM(D20:D35)</f>
        <v>0</v>
      </c>
      <c r="E19" s="51">
        <f>SUM(E20:E35)</f>
        <v>138.096338</v>
      </c>
    </row>
    <row r="20" spans="1:5" ht="18" customHeight="1">
      <c r="A20" s="56">
        <v>30201</v>
      </c>
      <c r="B20" s="51" t="s">
        <v>123</v>
      </c>
      <c r="C20" s="51">
        <f>125.186338-71.8-35</f>
        <v>18.38633800000001</v>
      </c>
      <c r="D20" s="51"/>
      <c r="E20" s="51">
        <v>18.38633800000001</v>
      </c>
    </row>
    <row r="21" spans="1:5" ht="18" customHeight="1">
      <c r="A21" s="56">
        <v>30202</v>
      </c>
      <c r="B21" s="51" t="s">
        <v>124</v>
      </c>
      <c r="C21" s="51">
        <v>0</v>
      </c>
      <c r="D21" s="51"/>
      <c r="E21" s="51">
        <v>0</v>
      </c>
    </row>
    <row r="22" spans="1:5" ht="18" customHeight="1">
      <c r="A22" s="56">
        <v>30205</v>
      </c>
      <c r="B22" s="51" t="s">
        <v>125</v>
      </c>
      <c r="C22" s="51">
        <v>30</v>
      </c>
      <c r="D22" s="51"/>
      <c r="E22" s="51">
        <v>30</v>
      </c>
    </row>
    <row r="23" spans="1:5" ht="18" customHeight="1">
      <c r="A23" s="56">
        <v>30206</v>
      </c>
      <c r="B23" s="51" t="s">
        <v>126</v>
      </c>
      <c r="C23" s="51">
        <v>60</v>
      </c>
      <c r="D23" s="51"/>
      <c r="E23" s="51">
        <v>60</v>
      </c>
    </row>
    <row r="24" spans="1:5" ht="18" customHeight="1">
      <c r="A24" s="56">
        <v>30207</v>
      </c>
      <c r="B24" s="51" t="s">
        <v>127</v>
      </c>
      <c r="C24" s="51">
        <v>0</v>
      </c>
      <c r="D24" s="51"/>
      <c r="E24" s="51">
        <v>0</v>
      </c>
    </row>
    <row r="25" spans="1:5" ht="18" customHeight="1">
      <c r="A25" s="56">
        <v>30209</v>
      </c>
      <c r="B25" s="51" t="s">
        <v>128</v>
      </c>
      <c r="C25" s="51">
        <v>2.6</v>
      </c>
      <c r="D25" s="51"/>
      <c r="E25" s="51">
        <v>2.6</v>
      </c>
    </row>
    <row r="26" spans="1:5" ht="18" customHeight="1">
      <c r="A26" s="56">
        <v>30211</v>
      </c>
      <c r="B26" s="51" t="s">
        <v>129</v>
      </c>
      <c r="C26" s="51"/>
      <c r="D26" s="51"/>
      <c r="E26" s="51"/>
    </row>
    <row r="27" spans="1:5" ht="18" customHeight="1">
      <c r="A27" s="56">
        <v>30212</v>
      </c>
      <c r="B27" s="51" t="s">
        <v>130</v>
      </c>
      <c r="C27" s="51"/>
      <c r="D27" s="51"/>
      <c r="E27" s="51"/>
    </row>
    <row r="28" spans="1:5" ht="18" customHeight="1">
      <c r="A28" s="56">
        <v>30213</v>
      </c>
      <c r="B28" s="51" t="s">
        <v>131</v>
      </c>
      <c r="C28" s="51"/>
      <c r="D28" s="51"/>
      <c r="E28" s="51"/>
    </row>
    <row r="29" spans="1:5" ht="18" customHeight="1">
      <c r="A29" s="56">
        <v>30216</v>
      </c>
      <c r="B29" s="51" t="s">
        <v>132</v>
      </c>
      <c r="C29" s="51"/>
      <c r="D29" s="51"/>
      <c r="E29" s="51"/>
    </row>
    <row r="30" spans="1:5" ht="18" customHeight="1">
      <c r="A30" s="56">
        <v>30217</v>
      </c>
      <c r="B30" s="51" t="s">
        <v>133</v>
      </c>
      <c r="C30" s="51"/>
      <c r="D30" s="51"/>
      <c r="E30" s="51"/>
    </row>
    <row r="31" spans="1:5" ht="18" customHeight="1">
      <c r="A31" s="56">
        <v>30218</v>
      </c>
      <c r="B31" s="51" t="s">
        <v>134</v>
      </c>
      <c r="C31" s="51"/>
      <c r="D31" s="51"/>
      <c r="E31" s="51"/>
    </row>
    <row r="32" spans="1:5" ht="18" customHeight="1">
      <c r="A32" s="56">
        <v>30226</v>
      </c>
      <c r="B32" s="51" t="s">
        <v>135</v>
      </c>
      <c r="C32" s="51"/>
      <c r="D32" s="51"/>
      <c r="E32" s="51"/>
    </row>
    <row r="33" spans="1:5" ht="18" customHeight="1">
      <c r="A33" s="56">
        <v>30228</v>
      </c>
      <c r="B33" s="51" t="s">
        <v>136</v>
      </c>
      <c r="C33" s="51">
        <v>27.11</v>
      </c>
      <c r="D33" s="51"/>
      <c r="E33" s="51">
        <v>27.11</v>
      </c>
    </row>
    <row r="34" spans="1:5" ht="18" customHeight="1">
      <c r="A34" s="56">
        <v>30229</v>
      </c>
      <c r="B34" s="51" t="s">
        <v>137</v>
      </c>
      <c r="C34" s="51"/>
      <c r="D34" s="51"/>
      <c r="E34" s="51"/>
    </row>
    <row r="35" spans="1:5" ht="18" customHeight="1">
      <c r="A35" s="56">
        <v>30239</v>
      </c>
      <c r="B35" s="51" t="s">
        <v>138</v>
      </c>
      <c r="C35" s="51"/>
      <c r="D35" s="51"/>
      <c r="E35" s="51"/>
    </row>
    <row r="36" spans="1:5" ht="18" customHeight="1">
      <c r="A36" s="56" t="s">
        <v>139</v>
      </c>
      <c r="B36" s="51" t="s">
        <v>140</v>
      </c>
      <c r="C36" s="51">
        <f>SUM(C37:C41)</f>
        <v>23.728019999999997</v>
      </c>
      <c r="D36" s="51">
        <f>SUM(D37:D41)</f>
        <v>23.728019999999997</v>
      </c>
      <c r="E36" s="51"/>
    </row>
    <row r="37" spans="1:5" ht="18" customHeight="1">
      <c r="A37" s="56">
        <v>30301</v>
      </c>
      <c r="B37" s="51" t="s">
        <v>141</v>
      </c>
      <c r="C37" s="51">
        <v>15.48102</v>
      </c>
      <c r="D37" s="51">
        <v>15.48102</v>
      </c>
      <c r="E37" s="51"/>
    </row>
    <row r="38" spans="1:5" ht="18" customHeight="1">
      <c r="A38" s="56">
        <v>30302</v>
      </c>
      <c r="B38" s="51" t="s">
        <v>142</v>
      </c>
      <c r="C38" s="51">
        <v>7.584</v>
      </c>
      <c r="D38" s="51">
        <v>7.584</v>
      </c>
      <c r="E38" s="51"/>
    </row>
    <row r="39" spans="1:5" ht="18" customHeight="1">
      <c r="A39" s="56">
        <v>30305</v>
      </c>
      <c r="B39" s="51" t="s">
        <v>143</v>
      </c>
      <c r="C39" s="51">
        <v>0.312</v>
      </c>
      <c r="D39" s="51">
        <v>0.312</v>
      </c>
      <c r="E39" s="51"/>
    </row>
    <row r="40" spans="1:5" ht="18" customHeight="1">
      <c r="A40" s="56">
        <v>30308</v>
      </c>
      <c r="B40" s="51" t="s">
        <v>144</v>
      </c>
      <c r="C40" s="51">
        <v>0.351</v>
      </c>
      <c r="D40" s="51">
        <v>0.351</v>
      </c>
      <c r="E40" s="51"/>
    </row>
    <row r="41" spans="1:5" ht="18" customHeight="1">
      <c r="A41" s="56">
        <v>30309</v>
      </c>
      <c r="B41" s="51" t="s">
        <v>145</v>
      </c>
      <c r="C41" s="51">
        <v>0</v>
      </c>
      <c r="D41" s="51">
        <v>0</v>
      </c>
      <c r="E41" s="51"/>
    </row>
    <row r="42" spans="1:5" ht="18" customHeight="1">
      <c r="A42" s="56" t="s">
        <v>146</v>
      </c>
      <c r="B42" s="51" t="s">
        <v>147</v>
      </c>
      <c r="C42" s="51">
        <v>0</v>
      </c>
      <c r="D42" s="51"/>
      <c r="E42" s="51">
        <v>0</v>
      </c>
    </row>
    <row r="43" spans="1:5" ht="18" customHeight="1">
      <c r="A43" s="56">
        <v>31002</v>
      </c>
      <c r="B43" s="51" t="s">
        <v>148</v>
      </c>
      <c r="C43" s="51"/>
      <c r="D43" s="51"/>
      <c r="E43" s="51">
        <v>0</v>
      </c>
    </row>
    <row r="44" spans="1:5" ht="18" customHeight="1">
      <c r="A44" s="57">
        <v>31007</v>
      </c>
      <c r="B44" s="58" t="s">
        <v>149</v>
      </c>
      <c r="C44" s="58"/>
      <c r="D44" s="58"/>
      <c r="E44" s="58">
        <v>0</v>
      </c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zoomScale="70" zoomScaleNormal="70" workbookViewId="0" topLeftCell="A1">
      <selection activeCell="A1" sqref="A1"/>
    </sheetView>
  </sheetViews>
  <sheetFormatPr defaultColWidth="8.8515625" defaultRowHeight="12.75" customHeight="1"/>
  <cols>
    <col min="1" max="1" width="17.8515625" style="17" customWidth="1"/>
    <col min="2" max="2" width="50.421875" style="17" customWidth="1"/>
    <col min="3" max="3" width="21.8515625" style="17" customWidth="1"/>
    <col min="4" max="4" width="15.140625" style="17" customWidth="1"/>
    <col min="5" max="5" width="15.421875" style="17" customWidth="1"/>
    <col min="6" max="6" width="18.7109375" style="17" customWidth="1"/>
    <col min="7" max="7" width="14.28125" style="17" customWidth="1"/>
    <col min="8" max="8" width="14.7109375" style="17" customWidth="1"/>
    <col min="9" max="9" width="14.421875" style="17" customWidth="1"/>
    <col min="10" max="10" width="9.140625" style="17" customWidth="1"/>
    <col min="11" max="16384" width="8.8515625" style="19" customWidth="1"/>
  </cols>
  <sheetData>
    <row r="1" spans="1:9" s="17" customFormat="1" ht="14.25">
      <c r="A1" s="30"/>
      <c r="B1" s="30"/>
      <c r="C1" s="30"/>
      <c r="D1" s="30"/>
      <c r="E1" s="30"/>
      <c r="F1" s="30"/>
      <c r="G1" s="30"/>
      <c r="H1" s="30"/>
      <c r="I1" s="30"/>
    </row>
    <row r="2" spans="1:9" s="17" customFormat="1" ht="30" customHeight="1">
      <c r="A2" s="22" t="s">
        <v>150</v>
      </c>
      <c r="B2" s="22"/>
      <c r="C2" s="22"/>
      <c r="D2" s="22"/>
      <c r="E2" s="22"/>
      <c r="F2" s="22"/>
      <c r="G2" s="22"/>
      <c r="H2" s="22"/>
      <c r="I2" s="22"/>
    </row>
    <row r="3" spans="1:9" s="17" customFormat="1" ht="18" customHeight="1">
      <c r="A3" s="31" t="s">
        <v>1</v>
      </c>
      <c r="B3" s="31"/>
      <c r="C3" s="31"/>
      <c r="D3" s="31"/>
      <c r="I3" s="25" t="s">
        <v>2</v>
      </c>
    </row>
    <row r="4" spans="1:9" s="17" customFormat="1" ht="31.5" customHeight="1">
      <c r="A4" s="26" t="s">
        <v>151</v>
      </c>
      <c r="B4" s="26" t="s">
        <v>152</v>
      </c>
      <c r="C4" s="26" t="s">
        <v>43</v>
      </c>
      <c r="D4" s="26" t="s">
        <v>153</v>
      </c>
      <c r="E4" s="26"/>
      <c r="F4" s="26"/>
      <c r="G4" s="26" t="s">
        <v>154</v>
      </c>
      <c r="H4" s="32" t="s">
        <v>155</v>
      </c>
      <c r="I4" s="26" t="s">
        <v>156</v>
      </c>
    </row>
    <row r="5" spans="1:9" s="17" customFormat="1" ht="54.75" customHeight="1">
      <c r="A5" s="26"/>
      <c r="B5" s="26"/>
      <c r="C5" s="26"/>
      <c r="D5" s="26" t="s">
        <v>53</v>
      </c>
      <c r="E5" s="32" t="s">
        <v>157</v>
      </c>
      <c r="F5" s="32" t="s">
        <v>158</v>
      </c>
      <c r="G5" s="26"/>
      <c r="H5" s="32"/>
      <c r="I5" s="26"/>
    </row>
    <row r="6" spans="1:9" s="17" customFormat="1" ht="28.5" customHeight="1">
      <c r="A6" s="33" t="s">
        <v>57</v>
      </c>
      <c r="B6" s="33" t="s">
        <v>57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41">
        <v>7</v>
      </c>
    </row>
    <row r="7" spans="1:9" s="17" customFormat="1" ht="28.5" customHeight="1">
      <c r="A7" s="35" t="s">
        <v>159</v>
      </c>
      <c r="B7" s="35" t="s">
        <v>160</v>
      </c>
      <c r="C7" s="36">
        <f>D7+G7</f>
        <v>13.2</v>
      </c>
      <c r="D7" s="36">
        <v>8</v>
      </c>
      <c r="E7" s="37">
        <v>8</v>
      </c>
      <c r="F7" s="36"/>
      <c r="G7" s="38">
        <v>5.2</v>
      </c>
      <c r="H7" s="36"/>
      <c r="I7" s="36"/>
    </row>
    <row r="8" spans="1:9" s="17" customFormat="1" ht="21" customHeight="1">
      <c r="A8" s="39" t="s">
        <v>161</v>
      </c>
      <c r="B8" s="40"/>
      <c r="C8" s="40"/>
      <c r="D8" s="40"/>
      <c r="E8" s="40"/>
      <c r="F8" s="40"/>
      <c r="G8" s="40"/>
      <c r="H8" s="40"/>
      <c r="I8" s="40"/>
    </row>
    <row r="9" s="17" customFormat="1" ht="14.25"/>
    <row r="10" s="17" customFormat="1" ht="14.25"/>
    <row r="11" s="17" customFormat="1" ht="14.25"/>
    <row r="12" s="17" customFormat="1" ht="14.25"/>
    <row r="13" s="17" customFormat="1" ht="14.25"/>
    <row r="14" s="17" customFormat="1" ht="14.25"/>
    <row r="15" s="17" customFormat="1" ht="14.25"/>
    <row r="16" s="17" customFormat="1" ht="14.25"/>
    <row r="17" s="17" customFormat="1" ht="14.25"/>
    <row r="18" s="17" customFormat="1" ht="14.25"/>
    <row r="19" s="17" customFormat="1" ht="14.25"/>
    <row r="20" s="17" customFormat="1" ht="14.25"/>
    <row r="21" s="17" customFormat="1" ht="14.25"/>
    <row r="22" s="17" customFormat="1" ht="14.25"/>
    <row r="23" s="17" customFormat="1" ht="14.25"/>
    <row r="24" s="17" customFormat="1" ht="14.25"/>
    <row r="25" s="17" customFormat="1" ht="14.25"/>
  </sheetData>
  <sheetProtection/>
  <mergeCells count="9">
    <mergeCell ref="A2:I2"/>
    <mergeCell ref="D4:F4"/>
    <mergeCell ref="A8:I8"/>
    <mergeCell ref="A4:A5"/>
    <mergeCell ref="B4:B5"/>
    <mergeCell ref="C4:C5"/>
    <mergeCell ref="G4:G5"/>
    <mergeCell ref="H4:H5"/>
    <mergeCell ref="I4:I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  <col min="10" max="16384" width="8.8515625" style="19" customWidth="1"/>
  </cols>
  <sheetData>
    <row r="1" spans="1:5" s="17" customFormat="1" ht="21" customHeight="1">
      <c r="A1" s="21"/>
      <c r="B1" s="21"/>
      <c r="C1" s="21"/>
      <c r="D1" s="21"/>
      <c r="E1" s="21"/>
    </row>
    <row r="2" spans="1:7" s="17" customFormat="1" ht="29.25" customHeight="1">
      <c r="A2" s="22" t="s">
        <v>162</v>
      </c>
      <c r="B2" s="22"/>
      <c r="C2" s="22"/>
      <c r="D2" s="22"/>
      <c r="E2" s="22"/>
      <c r="F2" s="23"/>
      <c r="G2" s="23"/>
    </row>
    <row r="3" spans="1:5" s="17" customFormat="1" ht="21" customHeight="1">
      <c r="A3" s="24" t="s">
        <v>1</v>
      </c>
      <c r="E3" s="25" t="s">
        <v>2</v>
      </c>
    </row>
    <row r="4" spans="1:5" s="17" customFormat="1" ht="24.75" customHeight="1">
      <c r="A4" s="26" t="s">
        <v>78</v>
      </c>
      <c r="B4" s="26"/>
      <c r="C4" s="26" t="s">
        <v>104</v>
      </c>
      <c r="D4" s="26"/>
      <c r="E4" s="26"/>
    </row>
    <row r="5" spans="1:5" s="17" customFormat="1" ht="24.75" customHeight="1">
      <c r="A5" s="26" t="s">
        <v>81</v>
      </c>
      <c r="B5" s="26" t="s">
        <v>82</v>
      </c>
      <c r="C5" s="26" t="s">
        <v>43</v>
      </c>
      <c r="D5" s="26" t="s">
        <v>79</v>
      </c>
      <c r="E5" s="26" t="s">
        <v>80</v>
      </c>
    </row>
    <row r="6" spans="1:5" s="17" customFormat="1" ht="24.75" customHeight="1">
      <c r="A6" s="26" t="s">
        <v>57</v>
      </c>
      <c r="B6" s="26" t="s">
        <v>57</v>
      </c>
      <c r="C6" s="26">
        <v>1</v>
      </c>
      <c r="D6" s="26">
        <f>C6+1</f>
        <v>2</v>
      </c>
      <c r="E6" s="26">
        <f>D6+1</f>
        <v>3</v>
      </c>
    </row>
    <row r="7" spans="1:5" s="18" customFormat="1" ht="24.75" customHeight="1">
      <c r="A7" s="28" t="s">
        <v>41</v>
      </c>
      <c r="B7" s="28" t="s">
        <v>42</v>
      </c>
      <c r="C7" s="28" t="s">
        <v>43</v>
      </c>
      <c r="D7" s="28" t="s">
        <v>79</v>
      </c>
      <c r="E7" s="28" t="s">
        <v>80</v>
      </c>
    </row>
    <row r="8" spans="1:5" s="17" customFormat="1" ht="24.75" customHeight="1">
      <c r="A8" s="29"/>
      <c r="B8" s="29"/>
      <c r="C8" s="29"/>
      <c r="D8" s="29"/>
      <c r="E8" s="29"/>
    </row>
    <row r="9" s="17" customFormat="1" ht="21" customHeight="1">
      <c r="A9" s="17" t="s">
        <v>163</v>
      </c>
    </row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1" sqref="A1"/>
    </sheetView>
  </sheetViews>
  <sheetFormatPr defaultColWidth="8.8515625" defaultRowHeight="12.75" customHeight="1"/>
  <cols>
    <col min="1" max="1" width="11.57421875" style="17" customWidth="1"/>
    <col min="2" max="2" width="49.140625" style="17" customWidth="1"/>
    <col min="3" max="3" width="32.00390625" style="17" customWidth="1"/>
    <col min="4" max="5" width="28.00390625" style="17" customWidth="1"/>
    <col min="6" max="6" width="9.140625" style="17" customWidth="1"/>
    <col min="7" max="7" width="13.57421875" style="17" customWidth="1"/>
    <col min="8" max="9" width="9.140625" style="17" customWidth="1"/>
    <col min="10" max="16384" width="8.8515625" style="19" customWidth="1"/>
  </cols>
  <sheetData>
    <row r="1" spans="1:5" s="17" customFormat="1" ht="21" customHeight="1">
      <c r="A1" s="20"/>
      <c r="B1" s="21"/>
      <c r="C1" s="21"/>
      <c r="D1" s="21"/>
      <c r="E1" s="21"/>
    </row>
    <row r="2" spans="1:7" s="17" customFormat="1" ht="29.25" customHeight="1">
      <c r="A2" s="22" t="s">
        <v>164</v>
      </c>
      <c r="B2" s="22"/>
      <c r="C2" s="22"/>
      <c r="D2" s="22"/>
      <c r="E2" s="22"/>
      <c r="F2" s="23"/>
      <c r="G2" s="23"/>
    </row>
    <row r="3" spans="1:5" s="17" customFormat="1" ht="21" customHeight="1">
      <c r="A3" s="24" t="s">
        <v>39</v>
      </c>
      <c r="B3" s="17" t="s">
        <v>40</v>
      </c>
      <c r="E3" s="25" t="s">
        <v>2</v>
      </c>
    </row>
    <row r="4" spans="1:5" s="17" customFormat="1" ht="27" customHeight="1">
      <c r="A4" s="26" t="s">
        <v>78</v>
      </c>
      <c r="B4" s="26"/>
      <c r="C4" s="26" t="s">
        <v>104</v>
      </c>
      <c r="D4" s="26"/>
      <c r="E4" s="26"/>
    </row>
    <row r="5" spans="1:5" s="17" customFormat="1" ht="27" customHeight="1">
      <c r="A5" s="26" t="s">
        <v>81</v>
      </c>
      <c r="B5" s="26" t="s">
        <v>82</v>
      </c>
      <c r="C5" s="26" t="s">
        <v>43</v>
      </c>
      <c r="D5" s="26" t="s">
        <v>79</v>
      </c>
      <c r="E5" s="26" t="s">
        <v>80</v>
      </c>
    </row>
    <row r="6" spans="1:5" s="17" customFormat="1" ht="27" customHeight="1">
      <c r="A6" s="26" t="s">
        <v>57</v>
      </c>
      <c r="B6" s="26" t="s">
        <v>57</v>
      </c>
      <c r="C6" s="26">
        <v>1</v>
      </c>
      <c r="D6" s="26">
        <f>C6+1</f>
        <v>2</v>
      </c>
      <c r="E6" s="26">
        <f>D6+1</f>
        <v>3</v>
      </c>
    </row>
    <row r="7" spans="1:5" s="18" customFormat="1" ht="27" customHeight="1">
      <c r="A7" s="27" t="s">
        <v>41</v>
      </c>
      <c r="B7" s="28" t="s">
        <v>42</v>
      </c>
      <c r="C7" s="28" t="s">
        <v>43</v>
      </c>
      <c r="D7" s="28" t="s">
        <v>79</v>
      </c>
      <c r="E7" s="28" t="s">
        <v>80</v>
      </c>
    </row>
    <row r="8" spans="1:5" s="17" customFormat="1" ht="27" customHeight="1">
      <c r="A8" s="29"/>
      <c r="B8" s="29"/>
      <c r="C8" s="29"/>
      <c r="D8" s="29"/>
      <c r="E8" s="29"/>
    </row>
    <row r="9" s="17" customFormat="1" ht="21" customHeight="1">
      <c r="A9" s="17" t="s">
        <v>165</v>
      </c>
    </row>
    <row r="10" s="17" customFormat="1" ht="21" customHeight="1"/>
    <row r="11" s="17" customFormat="1" ht="21" customHeight="1"/>
    <row r="12" s="17" customFormat="1" ht="21" customHeight="1"/>
    <row r="13" s="17" customFormat="1" ht="21" customHeight="1"/>
    <row r="14" s="17" customFormat="1" ht="21" customHeight="1"/>
    <row r="15" s="17" customFormat="1" ht="21" customHeight="1"/>
    <row r="16" s="17" customFormat="1" ht="21" customHeight="1"/>
    <row r="17" s="17" customFormat="1" ht="21" customHeight="1"/>
    <row r="18" s="17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熊旻</cp:lastModifiedBy>
  <dcterms:created xsi:type="dcterms:W3CDTF">2022-01-13T16:44:44Z</dcterms:created>
  <dcterms:modified xsi:type="dcterms:W3CDTF">2023-04-07T01:44:08Z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E296A6E34E904B4286BB19D4C38774A1</vt:lpwstr>
  </property>
</Properties>
</file>