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预算三公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<sst xmlns="http://schemas.openxmlformats.org/spreadsheetml/2006/main" count="313" uniqueCount="195">
  <si>
    <t>收支预算总表</t>
  </si>
  <si>
    <t>填报单位:[204023]南昌市第二十二中学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</si>
  <si>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</si>
  <si>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</si>
  <si>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</si>
  <si>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</si>
  <si>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</si>
  <si>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</si>
  <si>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</si>
  <si>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</si>
  <si>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</si>
  <si>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</si>
  <si>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</si>
  <si>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</si>
  <si>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</si>
  <si>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</si>
  <si>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</si>
  <si>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</si>
  <si>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</si>
  <si>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</si>
  <si>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</si>
  <si>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</si>
  <si>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</si>
  <si>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</si>
  <si>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</si>
  <si>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</t>
  </si>
  <si>
    <t>单位收入总表</t>
  </si>
  <si>
    <t>[204023]南昌市第二十二中学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</si>
  <si>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</si>
  <si>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</si>
  <si>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</si>
  <si>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</si>
  <si>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</si>
  <si>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</si>
  <si>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</si>
  <si>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</si>
  <si>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</si>
  <si>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</si>
  <si>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</si>
  <si>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</si>
  <si>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</si>
  <si>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</si>
  <si>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</si>
  <si>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</si>
  <si>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</si>
  <si>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</si>
  <si>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</si>
  <si>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</si>
  <si>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</si>
  <si>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</si>
  <si>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</si>
  <si>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</si>
  <si>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</si>
  <si>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</si>
  <si>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</si>
  <si>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</si>
  <si>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</si>
  <si>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</si>
  <si>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</si>
  <si>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</si>
  <si>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</si>
  <si>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</si>
  <si>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</si>
  <si>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</si>
  <si>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</si>
  <si>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填报单位[204023]南昌市第二十二中学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</si>
  <si>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</si>
  <si>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</si>
  <si>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</si>
  <si>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</si>
  <si>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</si>
  <si>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</si>
  <si>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</si>
  <si>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</si>
  <si>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</si>
  <si>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</si>
  <si>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</si>
  <si>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</si>
  <si>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</si>
  <si>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</si>
  <si>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</si>
  <si>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</si>
  <si>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</si>
  <si>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</si>
  <si>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</si>
  <si>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</si>
  <si>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</si>
  <si>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</si>
  <si>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</si>
  <si>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</si>
  <si>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</si>
  <si>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</si>
  <si>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</si>
  <si>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</si>
  <si>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</si>
  <si>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</si>
  <si>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</si>
  <si>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</si>
  <si>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</si>
  <si>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</si>
  <si>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</si>
  <si>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</si>
  <si>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</si>
  <si>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</si>
  <si>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</si>
  <si>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</si>
  <si>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</si>
  <si>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</si>
  <si>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</si>
  <si>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</si>
  <si>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</si>
  <si>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</si>
  <si>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</si>
  <si>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</si>
  <si>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</si>
  <si>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</si>
  <si>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</si>
  <si>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</si>
  <si>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</si>
  <si>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</si>
  <si>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</si>
  <si>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</si>
  <si>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</si>
  <si>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</si>
  <si>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</si>
  <si>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</si>
  <si>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</si>
  <si>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</si>
  <si>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</si>
  <si>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</si>
  <si>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</si>
  <si>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</si>
  <si>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</si>
  <si>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</si>
  <si>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</si>
  <si>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</si>
  <si>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</si>
  <si>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</si>
  <si>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</si>
  <si>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</si>
  <si>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</si>
  <si>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</si>
  <si>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</si>
  <si>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</si>
  <si>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</si>
  <si>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</si>
  <si>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</si>
  <si>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</si>
  <si>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30308</t>
  </si>
  <si>
    <t>　助学金</t>
  </si>
  <si>
    <t>310</t>
  </si>
  <si>
    <t>资本性支出</t>
  </si>
  <si>
    <t>　31003</t>
  </si>
  <si>
    <t>　专用设备购置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</si>
  <si>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</si>
  <si>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</si>
  <si>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</si>
  <si>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</si>
  <si>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</si>
  <si>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</si>
  <si>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</si>
  <si>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204023</t>
  </si>
  <si>
    <t>南昌市第二十二中学</t>
  </si>
  <si>
    <t>附件2-8：</t>
  </si>
  <si>
    <t>政府性基金预算支出表</t>
  </si>
  <si>
    <t>填报单位: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</si>
  <si>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</si>
  <si>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</si>
  <si>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</si>
  <si>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</si>
  <si>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</si>
  <si>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</si>
  <si>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</si>
  <si>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</si>
  <si>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</si>
  <si>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</si>
  <si>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</si>
  <si>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</si>
  <si>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</si>
  <si>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</si>
  <si>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</si>
  <si>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</si>
  <si>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</si>
  <si>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</si>
  <si>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</si>
  <si>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</si>
  <si>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</si>
  <si>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</si>
  <si>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</si>
  <si>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</si>
  <si>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</si>
  <si>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</si>
  <si>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</si>
  <si>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</si>
  <si>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说明：本单位没有安排项目支出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</si>
</sst>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4" fontId="7" fillId="0" borderId="13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 horizontal="right" vertical="center"/>
      <protection/>
    </xf>
    <xf numFmtId="4" fontId="7" fillId="0" borderId="13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 vertical="center"/>
      <protection/>
    </xf>
    <xf numFmtId="182" fontId="7" fillId="0" borderId="13" xfId="0" applyNumberFormat="1" applyFont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1706.854678</v>
          </cell>
        </row>
        <row r="8">
          <cell r="A8" t="str">
            <v>教育支出</v>
          </cell>
          <cell r="B8">
            <v>1524.347398</v>
          </cell>
        </row>
        <row r="9">
          <cell r="A9" t="str">
            <v>社会保障和就业支出</v>
          </cell>
          <cell r="B9">
            <v>84.94848</v>
          </cell>
        </row>
        <row r="10">
          <cell r="A10" t="str">
            <v>住房保障支出</v>
          </cell>
          <cell r="B10">
            <v>97.5588</v>
          </cell>
        </row>
      </sheetData>
      <sheetData sheetId="10">
        <row r="6">
          <cell r="B6">
            <v>1101.654678</v>
          </cell>
          <cell r="C6">
            <v>1101.654678</v>
          </cell>
        </row>
        <row r="7">
          <cell r="A7" t="str">
            <v>教育支出</v>
          </cell>
          <cell r="B7">
            <v>919.147398</v>
          </cell>
          <cell r="C7">
            <v>919.147398</v>
          </cell>
        </row>
        <row r="8">
          <cell r="A8" t="str">
            <v>社会保障和就业支出</v>
          </cell>
          <cell r="B8">
            <v>84.94848</v>
          </cell>
          <cell r="C8">
            <v>84.94848</v>
          </cell>
        </row>
        <row r="9">
          <cell r="A9" t="str">
            <v>住房保障支出</v>
          </cell>
          <cell r="B9">
            <v>97.5588</v>
          </cell>
          <cell r="C9">
            <v>97.5588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40.7109375" style="30" customWidth="1"/>
    <col min="2" max="2" width="25.7109375" style="30" customWidth="1"/>
    <col min="3" max="3" width="41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30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30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30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30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30" customFormat="1" ht="15.75" customHeight="1">
      <c r="A6" s="85" t="s">
        <v>8</v>
      </c>
      <c r="B6" s="65">
        <f>IF(ISBLANK(SUM(B7,B8,B9))," ",SUM(B7,B8,B9))</f>
        <v>1101.654678</v>
      </c>
      <c r="C6" s="86" t="str">
        <f>IF(ISBLANK('[1]支出总表（引用）'!A8)," ",'[1]支出总表（引用）'!A8)</f>
        <v>教育支出</v>
      </c>
      <c r="D6" s="55">
        <f>IF(ISBLANK('[1]支出总表（引用）'!B8)," ",'[1]支出总表（引用）'!B8)</f>
        <v>1524.347398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30" customFormat="1" ht="15.75" customHeight="1">
      <c r="A7" s="87" t="s">
        <v>9</v>
      </c>
      <c r="B7" s="65">
        <v>1101.654678</v>
      </c>
      <c r="C7" s="86" t="str">
        <f>IF(ISBLANK('[1]支出总表（引用）'!A9)," ",'[1]支出总表（引用）'!A9)</f>
        <v>社会保障和就业支出</v>
      </c>
      <c r="D7" s="55">
        <f>IF(ISBLANK('[1]支出总表（引用）'!B9)," ",'[1]支出总表（引用）'!B9)</f>
        <v>84.94848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30" customFormat="1" ht="15.75" customHeight="1">
      <c r="A8" s="87" t="s">
        <v>10</v>
      </c>
      <c r="B8" s="42"/>
      <c r="C8" s="86" t="str">
        <f>IF(ISBLANK('[1]支出总表（引用）'!A10)," ",'[1]支出总表（引用）'!A10)</f>
        <v>住房保障支出</v>
      </c>
      <c r="D8" s="55">
        <f>IF(ISBLANK('[1]支出总表（引用）'!B10)," ",'[1]支出总表（引用）'!B10)</f>
        <v>97.5588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30" customFormat="1" ht="15.75" customHeight="1">
      <c r="A9" s="87" t="s">
        <v>11</v>
      </c>
      <c r="B9" s="42"/>
      <c r="C9" s="86" t="str">
        <f>IF(ISBLANK('[1]支出总表（引用）'!A11)," ",'[1]支出总表（引用）'!A11)</f>
        <v> </v>
      </c>
      <c r="D9" s="55" t="str">
        <f>IF(ISBLANK('[1]支出总表（引用）'!B11)," ",'[1]支出总表（引用）'!B11)</f>
        <v> 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30" customFormat="1" ht="15.75" customHeight="1">
      <c r="A10" s="85" t="s">
        <v>12</v>
      </c>
      <c r="B10" s="65"/>
      <c r="C10" s="86" t="str">
        <f>IF(ISBLANK('[1]支出总表（引用）'!A12)," ",'[1]支出总表（引用）'!A12)</f>
        <v> </v>
      </c>
      <c r="D10" s="55" t="str">
        <f>IF(ISBLANK('[1]支出总表（引用）'!B12)," ",'[1]支出总表（引用）'!B12)</f>
        <v> 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30" customFormat="1" ht="15.75" customHeight="1">
      <c r="A11" s="87" t="s">
        <v>13</v>
      </c>
      <c r="B11" s="65"/>
      <c r="C11" s="86" t="str">
        <f>IF(ISBLANK('[1]支出总表（引用）'!A13)," ",'[1]支出总表（引用）'!A13)</f>
        <v> </v>
      </c>
      <c r="D11" s="55" t="str">
        <f>IF(ISBLANK('[1]支出总表（引用）'!B13)," ",'[1]支出总表（引用）'!B13)</f>
        <v> 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30" customFormat="1" ht="15.75" customHeight="1">
      <c r="A12" s="87" t="s">
        <v>14</v>
      </c>
      <c r="B12" s="65"/>
      <c r="C12" s="86" t="str">
        <f>IF(ISBLANK('[1]支出总表（引用）'!A14)," ",'[1]支出总表（引用）'!A14)</f>
        <v> </v>
      </c>
      <c r="D12" s="55" t="str">
        <f>IF(ISBLANK('[1]支出总表（引用）'!B14)," ",'[1]支出总表（引用）'!B14)</f>
        <v> 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30" customFormat="1" ht="15.75" customHeight="1">
      <c r="A13" s="87" t="s">
        <v>15</v>
      </c>
      <c r="B13" s="65"/>
      <c r="C13" s="86" t="str">
        <f>IF(ISBLANK('[1]支出总表（引用）'!A15)," ",'[1]支出总表（引用）'!A15)</f>
        <v> </v>
      </c>
      <c r="D13" s="55" t="str">
        <f>IF(ISBLANK('[1]支出总表（引用）'!B15)," ",'[1]支出总表（引用）'!B15)</f>
        <v> 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30" customFormat="1" ht="15.75" customHeight="1">
      <c r="A14" s="87" t="s">
        <v>16</v>
      </c>
      <c r="B14" s="42"/>
      <c r="C14" s="86" t="str">
        <f>IF(ISBLANK('[1]支出总表（引用）'!A16)," ",'[1]支出总表（引用）'!A16)</f>
        <v> </v>
      </c>
      <c r="D14" s="55" t="str">
        <f>IF(ISBLANK('[1]支出总表（引用）'!B16)," ",'[1]支出总表（引用）'!B16)</f>
        <v> 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30" customFormat="1" ht="15.75" customHeight="1">
      <c r="A15" s="87" t="s">
        <v>17</v>
      </c>
      <c r="B15" s="42">
        <v>605.2</v>
      </c>
      <c r="C15" s="86" t="str">
        <f>IF(ISBLANK('[1]支出总表（引用）'!A17)," ",'[1]支出总表（引用）'!A17)</f>
        <v> </v>
      </c>
      <c r="D15" s="55" t="str">
        <f>IF(ISBLANK('[1]支出总表（引用）'!B17)," ",'[1]支出总表（引用）'!B17)</f>
        <v> 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30" customFormat="1" ht="15.75" customHeight="1">
      <c r="A16" s="85"/>
      <c r="B16" s="88"/>
      <c r="C16" s="86" t="str">
        <f>IF(ISBLANK('[1]支出总表（引用）'!A18)," ",'[1]支出总表（引用）'!A18)</f>
        <v> </v>
      </c>
      <c r="D16" s="55" t="str">
        <f>IF(ISBLANK('[1]支出总表（引用）'!B18)," ",'[1]支出总表（引用）'!B18)</f>
        <v> 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30" customFormat="1" ht="15.75" customHeight="1">
      <c r="A17" s="85"/>
      <c r="B17" s="88"/>
      <c r="C17" s="86" t="str">
        <f>IF(ISBLANK('[1]支出总表（引用）'!A19)," ",'[1]支出总表（引用）'!A19)</f>
        <v> </v>
      </c>
      <c r="D17" s="55" t="str">
        <f>IF(ISBLANK('[1]支出总表（引用）'!B19)," ",'[1]支出总表（引用）'!B19)</f>
        <v> 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30" customFormat="1" ht="15.75" customHeight="1">
      <c r="A18" s="85"/>
      <c r="B18" s="88"/>
      <c r="C18" s="86" t="str">
        <f>IF(ISBLANK('[1]支出总表（引用）'!A20)," ",'[1]支出总表（引用）'!A20)</f>
        <v> </v>
      </c>
      <c r="D18" s="55" t="str">
        <f>IF(ISBLANK('[1]支出总表（引用）'!B20)," ",'[1]支出总表（引用）'!B20)</f>
        <v> 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30" customFormat="1" ht="15.75" customHeight="1">
      <c r="A19" s="85"/>
      <c r="B19" s="88"/>
      <c r="C19" s="86" t="str">
        <f>IF(ISBLANK('[1]支出总表（引用）'!A48)," ",'[1]支出总表（引用）'!A48)</f>
        <v> </v>
      </c>
      <c r="D19" s="55" t="str">
        <f>IF(ISBLANK('[1]支出总表（引用）'!B48)," ",'[1]支出总表（引用）'!B48)</f>
        <v> 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30" customFormat="1" ht="15.75" customHeight="1">
      <c r="A20" s="85"/>
      <c r="B20" s="88"/>
      <c r="C20" s="86" t="str">
        <f>IF(ISBLANK('[1]支出总表（引用）'!A49)," ",'[1]支出总表（引用）'!A49)</f>
        <v> </v>
      </c>
      <c r="D20" s="55" t="str">
        <f>IF(ISBLANK('[1]支出总表（引用）'!B49)," ",'[1]支出总表（引用）'!B49)</f>
        <v> 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30" customFormat="1" ht="15.75" customHeight="1">
      <c r="A21" s="87"/>
      <c r="B21" s="88"/>
      <c r="C21" s="86"/>
      <c r="D21" s="55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30" customFormat="1" ht="15.75" customHeight="1">
      <c r="A22" s="84" t="s">
        <v>18</v>
      </c>
      <c r="B22" s="42">
        <v>1706.854678</v>
      </c>
      <c r="C22" s="84" t="s">
        <v>19</v>
      </c>
      <c r="D22" s="42">
        <f>IF(ISBLANK('[1]支出总表（引用）'!B7)," ",'[1]支出总表（引用）'!B7)</f>
        <v>1706.854678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30" customFormat="1" ht="15.75" customHeight="1">
      <c r="A23" s="87" t="s">
        <v>20</v>
      </c>
      <c r="B23" s="42"/>
      <c r="C23" s="87" t="s">
        <v>21</v>
      </c>
      <c r="D23" s="42" t="str">
        <f>IF(ISBLANK('[1]支出总表（引用）'!C7)," ",'[1]支出总表（引用）'!C7)</f>
        <v> 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30" customFormat="1" ht="15.75" customHeight="1">
      <c r="A24" s="87" t="s">
        <v>22</v>
      </c>
      <c r="B24" s="42"/>
      <c r="C24" s="69"/>
      <c r="D24" s="6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30" customFormat="1" ht="15.75" customHeight="1">
      <c r="A25" s="85"/>
      <c r="B25" s="42"/>
      <c r="C25" s="85"/>
      <c r="D25" s="4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30" customFormat="1" ht="15.75" customHeight="1">
      <c r="A26" s="84" t="s">
        <v>23</v>
      </c>
      <c r="B26" s="42">
        <v>1706.854678</v>
      </c>
      <c r="C26" s="84" t="s">
        <v>24</v>
      </c>
      <c r="D26" s="42">
        <f>B26</f>
        <v>1706.854678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6" s="30" customFormat="1" ht="14.25" customHeight="1">
      <c r="A27" s="89" t="s">
        <v>25</v>
      </c>
      <c r="IS27"/>
      <c r="IT27"/>
      <c r="IU27"/>
      <c r="IV27"/>
    </row>
    <row r="28" spans="253:256" s="30" customFormat="1" ht="12.75" customHeight="1">
      <c r="IS28"/>
      <c r="IT28"/>
      <c r="IU28"/>
      <c r="IV28"/>
    </row>
    <row r="29" spans="253:256" s="30" customFormat="1" ht="12.75" customHeight="1">
      <c r="IS29"/>
      <c r="IT29"/>
      <c r="IU29"/>
      <c r="IV29"/>
    </row>
    <row r="30" spans="253:256" s="30" customFormat="1" ht="12.75" customHeight="1">
      <c r="IS30"/>
      <c r="IT30"/>
      <c r="IU30"/>
      <c r="IV30"/>
    </row>
    <row r="31" spans="253:256" s="30" customFormat="1" ht="12.75" customHeight="1">
      <c r="IS31"/>
      <c r="IT31"/>
      <c r="IU31"/>
      <c r="IV31"/>
    </row>
    <row r="32" spans="253:256" s="30" customFormat="1" ht="12.75" customHeight="1">
      <c r="IS32"/>
      <c r="IT32"/>
      <c r="IU32"/>
      <c r="IV32"/>
    </row>
    <row r="33" spans="253:256" s="30" customFormat="1" ht="12.75" customHeight="1">
      <c r="IS33"/>
      <c r="IT33"/>
      <c r="IU33"/>
      <c r="IV33"/>
    </row>
    <row r="34" spans="253:256" s="30" customFormat="1" ht="12.75" customHeight="1">
      <c r="IS34"/>
      <c r="IT34"/>
      <c r="IU34"/>
      <c r="IV34"/>
    </row>
    <row r="35" spans="253:256" s="30" customFormat="1" ht="12.75" customHeight="1">
      <c r="IS35"/>
      <c r="IT35"/>
      <c r="IU35"/>
      <c r="IV35"/>
    </row>
    <row r="36" spans="253:256" s="30" customFormat="1" ht="12.75" customHeight="1">
      <c r="IS36"/>
      <c r="IT36"/>
      <c r="IU36"/>
      <c r="IV36"/>
    </row>
    <row r="37" spans="253:256" s="30" customFormat="1" ht="12.75" customHeight="1">
      <c r="IS37"/>
      <c r="IT37"/>
      <c r="IU37"/>
      <c r="IV37"/>
    </row>
    <row r="38" spans="253:256" s="30" customFormat="1" ht="12.75" customHeight="1">
      <c r="IS38"/>
      <c r="IT38"/>
      <c r="IU38"/>
      <c r="IV38"/>
    </row>
    <row r="39" spans="253:256" s="30" customFormat="1" ht="12.75" customHeight="1">
      <c r="IS39"/>
      <c r="IT39"/>
      <c r="IU39"/>
      <c r="IV39"/>
    </row>
    <row r="40" spans="253:256" s="30" customFormat="1" ht="12.75" customHeight="1">
      <c r="IS40"/>
      <c r="IT40"/>
      <c r="IU40"/>
      <c r="IV40"/>
    </row>
    <row r="41" spans="253:256" s="30" customFormat="1" ht="12.75" customHeight="1">
      <c r="IS41"/>
      <c r="IT41"/>
      <c r="IU41"/>
      <c r="IV41"/>
    </row>
    <row r="42" spans="253:256" s="30" customFormat="1" ht="12.75" customHeight="1">
      <c r="IS42"/>
      <c r="IT42"/>
      <c r="IU42"/>
      <c r="IV42"/>
    </row>
    <row r="43" spans="253:256" s="30" customFormat="1" ht="12.75" customHeight="1">
      <c r="IS43"/>
      <c r="IT43"/>
      <c r="IU43"/>
      <c r="IV43"/>
    </row>
    <row r="44" spans="253:256" s="30" customFormat="1" ht="12.75" customHeight="1">
      <c r="IS44"/>
      <c r="IT44"/>
      <c r="IU44"/>
      <c r="IV44"/>
    </row>
    <row r="45" spans="253:256" s="30" customFormat="1" ht="12.75" customHeight="1">
      <c r="IS45"/>
      <c r="IT45"/>
      <c r="IU45"/>
      <c r="IV45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00390625" defaultRowHeight="24.75" customHeight="1"/>
  <cols>
    <col min="1" max="16384" width="21.00390625" style="2" customWidth="1"/>
  </cols>
  <sheetData>
    <row r="1" spans="1:5" ht="24.75" customHeight="1">
      <c r="A1" s="3"/>
      <c r="B1" s="4"/>
      <c r="C1" s="4"/>
      <c r="D1" s="4"/>
      <c r="E1" s="4"/>
    </row>
    <row r="2" spans="1:5" ht="24.75" customHeight="1">
      <c r="A2" s="5" t="s">
        <v>170</v>
      </c>
      <c r="B2" s="5"/>
      <c r="C2" s="5"/>
      <c r="D2" s="5"/>
      <c r="E2" s="5"/>
    </row>
    <row r="3" spans="1:5" ht="24.75" customHeight="1">
      <c r="A3" s="6" t="s">
        <v>171</v>
      </c>
      <c r="B3" s="6"/>
      <c r="C3" s="6"/>
      <c r="D3" s="6"/>
      <c r="E3" s="6"/>
    </row>
    <row r="4" spans="1:5" ht="24.75" customHeight="1">
      <c r="A4" s="7" t="s">
        <v>172</v>
      </c>
      <c r="B4" s="7"/>
      <c r="C4" s="8" t="s">
        <v>162</v>
      </c>
      <c r="D4" s="8"/>
      <c r="E4" s="8"/>
    </row>
    <row r="5" spans="1:5" ht="24.75" customHeight="1">
      <c r="A5" s="7" t="s">
        <v>173</v>
      </c>
      <c r="B5" s="7"/>
      <c r="C5" s="9"/>
      <c r="D5" s="9" t="s">
        <v>174</v>
      </c>
      <c r="E5" s="9"/>
    </row>
    <row r="6" spans="1:5" ht="24.75" customHeight="1">
      <c r="A6" s="7" t="s">
        <v>175</v>
      </c>
      <c r="B6" s="7"/>
      <c r="C6" s="9" t="s">
        <v>176</v>
      </c>
      <c r="D6" s="8">
        <v>0</v>
      </c>
      <c r="E6" s="8"/>
    </row>
    <row r="7" spans="1:5" ht="24.75" customHeight="1">
      <c r="A7" s="7"/>
      <c r="B7" s="7"/>
      <c r="C7" s="9" t="s">
        <v>177</v>
      </c>
      <c r="D7" s="8">
        <v>0</v>
      </c>
      <c r="E7" s="8"/>
    </row>
    <row r="8" spans="1:5" ht="24.75" customHeight="1">
      <c r="A8" s="7"/>
      <c r="B8" s="7"/>
      <c r="C8" s="10" t="s">
        <v>31</v>
      </c>
      <c r="D8" s="8">
        <v>0</v>
      </c>
      <c r="E8" s="8"/>
    </row>
    <row r="9" spans="1:5" ht="24.75" customHeight="1">
      <c r="A9" s="7"/>
      <c r="B9" s="7"/>
      <c r="C9" s="9" t="s">
        <v>178</v>
      </c>
      <c r="D9" s="8">
        <v>0</v>
      </c>
      <c r="E9" s="8"/>
    </row>
    <row r="10" spans="1:5" ht="24.75" customHeight="1">
      <c r="A10" s="11" t="s">
        <v>179</v>
      </c>
      <c r="B10" s="11"/>
      <c r="C10" s="11"/>
      <c r="D10" s="11"/>
      <c r="E10" s="11"/>
    </row>
    <row r="11" spans="1:5" ht="24.75" customHeight="1">
      <c r="A11" s="12"/>
      <c r="B11" s="12"/>
      <c r="C11" s="12"/>
      <c r="D11" s="12"/>
      <c r="E11" s="12"/>
    </row>
    <row r="12" spans="1:5" ht="24.75" customHeight="1">
      <c r="A12" s="13" t="s">
        <v>180</v>
      </c>
      <c r="B12" s="10" t="s">
        <v>181</v>
      </c>
      <c r="C12" s="14" t="s">
        <v>182</v>
      </c>
      <c r="D12" s="14"/>
      <c r="E12" s="10" t="s">
        <v>183</v>
      </c>
    </row>
    <row r="13" spans="1:5" ht="24.75" customHeight="1">
      <c r="A13" s="15" t="s">
        <v>184</v>
      </c>
      <c r="B13" s="16" t="s">
        <v>185</v>
      </c>
      <c r="C13" s="14"/>
      <c r="D13" s="14"/>
      <c r="E13" s="10"/>
    </row>
    <row r="14" spans="1:5" ht="24.75" customHeight="1">
      <c r="A14" s="15"/>
      <c r="B14" s="16"/>
      <c r="C14" s="14"/>
      <c r="D14" s="14"/>
      <c r="E14" s="10"/>
    </row>
    <row r="15" spans="1:5" ht="24.75" customHeight="1">
      <c r="A15" s="15"/>
      <c r="B15" s="16"/>
      <c r="C15" s="14"/>
      <c r="D15" s="14"/>
      <c r="E15" s="10"/>
    </row>
    <row r="16" spans="1:5" ht="24.75" customHeight="1">
      <c r="A16" s="15"/>
      <c r="B16" s="16"/>
      <c r="C16" s="14"/>
      <c r="D16" s="14"/>
      <c r="E16" s="10"/>
    </row>
    <row r="17" spans="1:5" ht="24.75" customHeight="1">
      <c r="A17" s="15" t="s">
        <v>186</v>
      </c>
      <c r="B17" s="16" t="s">
        <v>187</v>
      </c>
      <c r="C17" s="14"/>
      <c r="D17" s="14"/>
      <c r="E17" s="10"/>
    </row>
    <row r="18" spans="1:5" ht="24.75" customHeight="1">
      <c r="A18" s="15"/>
      <c r="B18" s="16"/>
      <c r="C18" s="14"/>
      <c r="D18" s="14"/>
      <c r="E18" s="10"/>
    </row>
    <row r="19" spans="1:5" ht="24.75" customHeight="1">
      <c r="A19" s="15"/>
      <c r="B19" s="16"/>
      <c r="C19" s="14"/>
      <c r="D19" s="14"/>
      <c r="E19" s="10"/>
    </row>
    <row r="20" spans="1:5" ht="24.75" customHeight="1">
      <c r="A20" s="15"/>
      <c r="B20" s="16"/>
      <c r="C20" s="14"/>
      <c r="D20" s="14"/>
      <c r="E20" s="10"/>
    </row>
    <row r="21" spans="1:5" ht="24.75" customHeight="1">
      <c r="A21" s="15"/>
      <c r="B21" s="16" t="s">
        <v>188</v>
      </c>
      <c r="C21" s="14"/>
      <c r="D21" s="14"/>
      <c r="E21" s="10"/>
    </row>
    <row r="22" spans="1:5" ht="24.75" customHeight="1">
      <c r="A22" s="15"/>
      <c r="B22" s="16"/>
      <c r="C22" s="14"/>
      <c r="D22" s="14"/>
      <c r="E22" s="10"/>
    </row>
    <row r="23" spans="1:5" ht="24.75" customHeight="1">
      <c r="A23" s="15"/>
      <c r="B23" s="16"/>
      <c r="C23" s="14"/>
      <c r="D23" s="14"/>
      <c r="E23" s="10"/>
    </row>
    <row r="24" spans="1:5" ht="24.75" customHeight="1">
      <c r="A24" s="15"/>
      <c r="B24" s="16"/>
      <c r="C24" s="14"/>
      <c r="D24" s="14"/>
      <c r="E24" s="10"/>
    </row>
    <row r="25" spans="1:5" ht="24.75" customHeight="1">
      <c r="A25" s="15"/>
      <c r="B25" s="16" t="s">
        <v>189</v>
      </c>
      <c r="C25" s="14"/>
      <c r="D25" s="14"/>
      <c r="E25" s="10"/>
    </row>
    <row r="26" spans="1:5" ht="24.75" customHeight="1">
      <c r="A26" s="15"/>
      <c r="B26" s="16"/>
      <c r="C26" s="14"/>
      <c r="D26" s="14"/>
      <c r="E26" s="10"/>
    </row>
    <row r="27" spans="1:5" ht="24.75" customHeight="1">
      <c r="A27" s="15"/>
      <c r="B27" s="16"/>
      <c r="C27" s="14"/>
      <c r="D27" s="14"/>
      <c r="E27" s="10"/>
    </row>
    <row r="28" spans="1:5" ht="24.75" customHeight="1">
      <c r="A28" s="15"/>
      <c r="B28" s="16"/>
      <c r="C28" s="14"/>
      <c r="D28" s="14"/>
      <c r="E28" s="10"/>
    </row>
    <row r="29" spans="1:5" ht="24.75" customHeight="1">
      <c r="A29" s="15" t="s">
        <v>190</v>
      </c>
      <c r="B29" s="16" t="s">
        <v>191</v>
      </c>
      <c r="C29" s="14"/>
      <c r="D29" s="14"/>
      <c r="E29" s="10"/>
    </row>
    <row r="30" spans="1:5" ht="24.75" customHeight="1">
      <c r="A30" s="15"/>
      <c r="B30" s="16"/>
      <c r="C30" s="14"/>
      <c r="D30" s="14"/>
      <c r="E30" s="10"/>
    </row>
    <row r="31" spans="1:5" ht="24.75" customHeight="1">
      <c r="A31" s="15" t="s">
        <v>192</v>
      </c>
      <c r="B31" s="17" t="s">
        <v>193</v>
      </c>
      <c r="C31" s="14"/>
      <c r="D31" s="14"/>
      <c r="E31" s="10"/>
    </row>
    <row r="32" s="1" customFormat="1" ht="24.75" customHeight="1">
      <c r="A32" s="1" t="s">
        <v>194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tabSelected="1" zoomScale="70" zoomScaleNormal="70" workbookViewId="0" topLeftCell="A1">
      <selection activeCell="F11" sqref="F11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17.140625" style="30" customWidth="1"/>
  </cols>
  <sheetData>
    <row r="1" s="30" customFormat="1" ht="21" customHeight="1"/>
    <row r="2" spans="1:15" s="30" customFormat="1" ht="29.2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30" customFormat="1" ht="27.75" customHeight="1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 t="s">
        <v>2</v>
      </c>
    </row>
    <row r="4" spans="1:15" s="30" customFormat="1" ht="17.25" customHeight="1">
      <c r="A4" s="36" t="s">
        <v>28</v>
      </c>
      <c r="B4" s="36" t="s">
        <v>29</v>
      </c>
      <c r="C4" s="76" t="s">
        <v>30</v>
      </c>
      <c r="D4" s="37" t="s">
        <v>31</v>
      </c>
      <c r="E4" s="36" t="s">
        <v>32</v>
      </c>
      <c r="F4" s="36"/>
      <c r="G4" s="36"/>
      <c r="H4" s="36"/>
      <c r="I4" s="74" t="s">
        <v>33</v>
      </c>
      <c r="J4" s="74" t="s">
        <v>34</v>
      </c>
      <c r="K4" s="74" t="s">
        <v>35</v>
      </c>
      <c r="L4" s="74" t="s">
        <v>36</v>
      </c>
      <c r="M4" s="74" t="s">
        <v>37</v>
      </c>
      <c r="N4" s="74" t="s">
        <v>38</v>
      </c>
      <c r="O4" s="37" t="s">
        <v>39</v>
      </c>
    </row>
    <row r="5" spans="1:15" s="30" customFormat="1" ht="58.5" customHeight="1">
      <c r="A5" s="36"/>
      <c r="B5" s="36"/>
      <c r="C5" s="77"/>
      <c r="D5" s="37"/>
      <c r="E5" s="37" t="s">
        <v>40</v>
      </c>
      <c r="F5" s="37" t="s">
        <v>41</v>
      </c>
      <c r="G5" s="37" t="s">
        <v>42</v>
      </c>
      <c r="H5" s="37" t="s">
        <v>43</v>
      </c>
      <c r="I5" s="74"/>
      <c r="J5" s="74"/>
      <c r="K5" s="74"/>
      <c r="L5" s="74"/>
      <c r="M5" s="74"/>
      <c r="N5" s="74"/>
      <c r="O5" s="37"/>
    </row>
    <row r="6" spans="1:15" s="30" customFormat="1" ht="21" customHeight="1">
      <c r="A6" s="51" t="s">
        <v>44</v>
      </c>
      <c r="B6" s="51" t="s">
        <v>44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30" customFormat="1" ht="27" customHeight="1">
      <c r="A7" s="52"/>
      <c r="B7" s="78" t="s">
        <v>30</v>
      </c>
      <c r="C7" s="42">
        <v>1706.854678</v>
      </c>
      <c r="D7" s="42"/>
      <c r="E7" s="42">
        <v>1101.654678</v>
      </c>
      <c r="F7" s="42">
        <v>1101.654678</v>
      </c>
      <c r="G7" s="55"/>
      <c r="H7" s="55"/>
      <c r="I7" s="42"/>
      <c r="J7" s="42"/>
      <c r="K7" s="42"/>
      <c r="L7" s="42"/>
      <c r="M7" s="42"/>
      <c r="N7" s="42">
        <v>605.2</v>
      </c>
      <c r="O7" s="42"/>
    </row>
    <row r="8" spans="1:15" s="30" customFormat="1" ht="27" customHeight="1">
      <c r="A8" s="52" t="s">
        <v>45</v>
      </c>
      <c r="B8" s="78" t="s">
        <v>46</v>
      </c>
      <c r="C8" s="42">
        <v>1524.347398</v>
      </c>
      <c r="D8" s="42"/>
      <c r="E8" s="42">
        <v>919.147398</v>
      </c>
      <c r="F8" s="42">
        <v>919.147398</v>
      </c>
      <c r="G8" s="55"/>
      <c r="H8" s="55"/>
      <c r="I8" s="42"/>
      <c r="J8" s="42"/>
      <c r="K8" s="42"/>
      <c r="L8" s="42"/>
      <c r="M8" s="42"/>
      <c r="N8" s="42">
        <v>605.2</v>
      </c>
      <c r="O8" s="42"/>
    </row>
    <row r="9" spans="1:15" s="30" customFormat="1" ht="27" customHeight="1">
      <c r="A9" s="52" t="s">
        <v>47</v>
      </c>
      <c r="B9" s="78" t="s">
        <v>48</v>
      </c>
      <c r="C9" s="42">
        <v>1524.347398</v>
      </c>
      <c r="D9" s="42"/>
      <c r="E9" s="42">
        <v>919.147398</v>
      </c>
      <c r="F9" s="42">
        <v>919.147398</v>
      </c>
      <c r="G9" s="55"/>
      <c r="H9" s="55"/>
      <c r="I9" s="42"/>
      <c r="J9" s="42"/>
      <c r="K9" s="42"/>
      <c r="L9" s="42"/>
      <c r="M9" s="42"/>
      <c r="N9" s="42">
        <v>605.2</v>
      </c>
      <c r="O9" s="42"/>
    </row>
    <row r="10" spans="1:15" s="30" customFormat="1" ht="27" customHeight="1">
      <c r="A10" s="52" t="s">
        <v>49</v>
      </c>
      <c r="B10" s="78" t="s">
        <v>50</v>
      </c>
      <c r="C10" s="42">
        <v>1524.347398</v>
      </c>
      <c r="D10" s="42"/>
      <c r="E10" s="42">
        <v>919.147398</v>
      </c>
      <c r="F10" s="42">
        <v>919.147398</v>
      </c>
      <c r="G10" s="55"/>
      <c r="H10" s="55"/>
      <c r="I10" s="42"/>
      <c r="J10" s="42"/>
      <c r="K10" s="42"/>
      <c r="L10" s="42"/>
      <c r="M10" s="42"/>
      <c r="N10" s="42">
        <v>605.2</v>
      </c>
      <c r="O10" s="42"/>
    </row>
    <row r="11" spans="1:15" s="30" customFormat="1" ht="27" customHeight="1">
      <c r="A11" s="52" t="s">
        <v>51</v>
      </c>
      <c r="B11" s="78" t="s">
        <v>52</v>
      </c>
      <c r="C11" s="42">
        <v>84.94848</v>
      </c>
      <c r="D11" s="42"/>
      <c r="E11" s="42">
        <v>84.94848</v>
      </c>
      <c r="F11" s="42">
        <v>84.94848</v>
      </c>
      <c r="G11" s="55"/>
      <c r="H11" s="55"/>
      <c r="I11" s="42"/>
      <c r="J11" s="42"/>
      <c r="K11" s="42"/>
      <c r="L11" s="42"/>
      <c r="M11" s="42"/>
      <c r="N11" s="42"/>
      <c r="O11" s="42"/>
    </row>
    <row r="12" spans="1:15" s="30" customFormat="1" ht="27" customHeight="1">
      <c r="A12" s="52" t="s">
        <v>53</v>
      </c>
      <c r="B12" s="78" t="s">
        <v>54</v>
      </c>
      <c r="C12" s="42">
        <v>84.94848</v>
      </c>
      <c r="D12" s="42"/>
      <c r="E12" s="42">
        <v>84.94848</v>
      </c>
      <c r="F12" s="42">
        <v>84.94848</v>
      </c>
      <c r="G12" s="55"/>
      <c r="H12" s="55"/>
      <c r="I12" s="42"/>
      <c r="J12" s="42"/>
      <c r="K12" s="42"/>
      <c r="L12" s="42"/>
      <c r="M12" s="42"/>
      <c r="N12" s="42"/>
      <c r="O12" s="42"/>
    </row>
    <row r="13" spans="1:15" s="30" customFormat="1" ht="27" customHeight="1">
      <c r="A13" s="52" t="s">
        <v>55</v>
      </c>
      <c r="B13" s="78" t="s">
        <v>56</v>
      </c>
      <c r="C13" s="42">
        <v>84.94848</v>
      </c>
      <c r="D13" s="42"/>
      <c r="E13" s="42">
        <v>84.94848</v>
      </c>
      <c r="F13" s="42">
        <v>84.94848</v>
      </c>
      <c r="G13" s="55"/>
      <c r="H13" s="55"/>
      <c r="I13" s="42"/>
      <c r="J13" s="42"/>
      <c r="K13" s="42"/>
      <c r="L13" s="42"/>
      <c r="M13" s="42"/>
      <c r="N13" s="42"/>
      <c r="O13" s="42"/>
    </row>
    <row r="14" spans="1:15" s="30" customFormat="1" ht="27" customHeight="1">
      <c r="A14" s="52" t="s">
        <v>57</v>
      </c>
      <c r="B14" s="78" t="s">
        <v>58</v>
      </c>
      <c r="C14" s="42">
        <v>97.5588</v>
      </c>
      <c r="D14" s="42"/>
      <c r="E14" s="42">
        <v>97.5588</v>
      </c>
      <c r="F14" s="42">
        <v>97.5588</v>
      </c>
      <c r="G14" s="55"/>
      <c r="H14" s="55"/>
      <c r="I14" s="42"/>
      <c r="J14" s="42"/>
      <c r="K14" s="42"/>
      <c r="L14" s="42"/>
      <c r="M14" s="42"/>
      <c r="N14" s="42"/>
      <c r="O14" s="42"/>
    </row>
    <row r="15" spans="1:15" s="30" customFormat="1" ht="27" customHeight="1">
      <c r="A15" s="52" t="s">
        <v>47</v>
      </c>
      <c r="B15" s="78" t="s">
        <v>59</v>
      </c>
      <c r="C15" s="42">
        <v>97.5588</v>
      </c>
      <c r="D15" s="42"/>
      <c r="E15" s="42">
        <v>97.5588</v>
      </c>
      <c r="F15" s="42">
        <v>97.5588</v>
      </c>
      <c r="G15" s="55"/>
      <c r="H15" s="55"/>
      <c r="I15" s="42"/>
      <c r="J15" s="42"/>
      <c r="K15" s="42"/>
      <c r="L15" s="42"/>
      <c r="M15" s="42"/>
      <c r="N15" s="42"/>
      <c r="O15" s="42"/>
    </row>
    <row r="16" spans="1:15" s="30" customFormat="1" ht="27" customHeight="1">
      <c r="A16" s="52" t="s">
        <v>60</v>
      </c>
      <c r="B16" s="78" t="s">
        <v>61</v>
      </c>
      <c r="C16" s="42">
        <v>80.9508</v>
      </c>
      <c r="D16" s="42"/>
      <c r="E16" s="42">
        <v>80.9508</v>
      </c>
      <c r="F16" s="42">
        <v>80.9508</v>
      </c>
      <c r="G16" s="55"/>
      <c r="H16" s="55"/>
      <c r="I16" s="42"/>
      <c r="J16" s="42"/>
      <c r="K16" s="42"/>
      <c r="L16" s="42"/>
      <c r="M16" s="42"/>
      <c r="N16" s="42"/>
      <c r="O16" s="42"/>
    </row>
    <row r="17" spans="1:15" s="30" customFormat="1" ht="27" customHeight="1">
      <c r="A17" s="52" t="s">
        <v>62</v>
      </c>
      <c r="B17" s="78" t="s">
        <v>63</v>
      </c>
      <c r="C17" s="42">
        <v>16.608</v>
      </c>
      <c r="D17" s="42"/>
      <c r="E17" s="42">
        <v>16.608</v>
      </c>
      <c r="F17" s="42">
        <v>16.608</v>
      </c>
      <c r="G17" s="55"/>
      <c r="H17" s="55"/>
      <c r="I17" s="42"/>
      <c r="J17" s="42"/>
      <c r="K17" s="42"/>
      <c r="L17" s="42"/>
      <c r="M17" s="42"/>
      <c r="N17" s="42"/>
      <c r="O17" s="42"/>
    </row>
    <row r="18" s="30" customFormat="1" ht="21" customHeight="1"/>
    <row r="19" s="30" customFormat="1" ht="21" customHeight="1"/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15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32" t="s">
        <v>64</v>
      </c>
      <c r="B2" s="32"/>
      <c r="C2" s="32"/>
      <c r="D2" s="32"/>
      <c r="E2" s="32"/>
      <c r="F2" s="45"/>
      <c r="G2" s="45"/>
    </row>
    <row r="3" spans="1:7" s="30" customFormat="1" ht="21" customHeight="1">
      <c r="A3" s="46" t="s">
        <v>65</v>
      </c>
      <c r="B3" s="47"/>
      <c r="C3" s="47"/>
      <c r="D3" s="47"/>
      <c r="E3" s="61" t="s">
        <v>2</v>
      </c>
      <c r="F3" s="44"/>
      <c r="G3" s="44"/>
    </row>
    <row r="4" spans="1:7" s="30" customFormat="1" ht="21" customHeight="1">
      <c r="A4" s="36" t="s">
        <v>66</v>
      </c>
      <c r="B4" s="36"/>
      <c r="C4" s="74" t="s">
        <v>30</v>
      </c>
      <c r="D4" s="48" t="s">
        <v>67</v>
      </c>
      <c r="E4" s="36" t="s">
        <v>68</v>
      </c>
      <c r="F4" s="44"/>
      <c r="G4" s="44"/>
    </row>
    <row r="5" spans="1:7" s="30" customFormat="1" ht="21" customHeight="1">
      <c r="A5" s="36" t="s">
        <v>69</v>
      </c>
      <c r="B5" s="36" t="s">
        <v>70</v>
      </c>
      <c r="C5" s="74"/>
      <c r="D5" s="48"/>
      <c r="E5" s="36"/>
      <c r="F5" s="44"/>
      <c r="G5" s="44"/>
    </row>
    <row r="6" spans="1:7" s="30" customFormat="1" ht="21" customHeight="1">
      <c r="A6" s="50" t="s">
        <v>44</v>
      </c>
      <c r="B6" s="50" t="s">
        <v>44</v>
      </c>
      <c r="C6" s="50">
        <v>1</v>
      </c>
      <c r="D6" s="51">
        <f>C6+1</f>
        <v>2</v>
      </c>
      <c r="E6" s="51">
        <f>D6+1</f>
        <v>3</v>
      </c>
      <c r="F6" s="44"/>
      <c r="G6" s="44"/>
    </row>
    <row r="7" spans="1:7" s="30" customFormat="1" ht="27" customHeight="1">
      <c r="A7" s="55"/>
      <c r="B7" s="55" t="s">
        <v>30</v>
      </c>
      <c r="C7" s="55">
        <v>1706.854678</v>
      </c>
      <c r="D7" s="55">
        <v>1706.854678</v>
      </c>
      <c r="E7" s="55"/>
      <c r="F7" s="44"/>
      <c r="G7" s="44"/>
    </row>
    <row r="8" spans="1:5" s="30" customFormat="1" ht="27" customHeight="1">
      <c r="A8" s="55" t="s">
        <v>45</v>
      </c>
      <c r="B8" s="55" t="s">
        <v>46</v>
      </c>
      <c r="C8" s="55">
        <v>1524.347398</v>
      </c>
      <c r="D8" s="55">
        <v>1524.347398</v>
      </c>
      <c r="E8" s="55"/>
    </row>
    <row r="9" spans="1:5" s="30" customFormat="1" ht="27" customHeight="1">
      <c r="A9" s="55" t="s">
        <v>47</v>
      </c>
      <c r="B9" s="55" t="s">
        <v>48</v>
      </c>
      <c r="C9" s="55">
        <v>1524.347398</v>
      </c>
      <c r="D9" s="55">
        <v>1524.347398</v>
      </c>
      <c r="E9" s="55"/>
    </row>
    <row r="10" spans="1:5" s="30" customFormat="1" ht="27" customHeight="1">
      <c r="A10" s="55" t="s">
        <v>49</v>
      </c>
      <c r="B10" s="55" t="s">
        <v>50</v>
      </c>
      <c r="C10" s="55">
        <v>1524.347398</v>
      </c>
      <c r="D10" s="55">
        <v>1524.347398</v>
      </c>
      <c r="E10" s="55"/>
    </row>
    <row r="11" spans="1:5" s="30" customFormat="1" ht="27" customHeight="1">
      <c r="A11" s="55" t="s">
        <v>51</v>
      </c>
      <c r="B11" s="55" t="s">
        <v>52</v>
      </c>
      <c r="C11" s="55">
        <v>84.94848</v>
      </c>
      <c r="D11" s="55">
        <v>84.94848</v>
      </c>
      <c r="E11" s="55"/>
    </row>
    <row r="12" spans="1:5" s="30" customFormat="1" ht="27" customHeight="1">
      <c r="A12" s="55" t="s">
        <v>53</v>
      </c>
      <c r="B12" s="55" t="s">
        <v>54</v>
      </c>
      <c r="C12" s="55">
        <v>84.94848</v>
      </c>
      <c r="D12" s="55">
        <v>84.94848</v>
      </c>
      <c r="E12" s="55"/>
    </row>
    <row r="13" spans="1:5" s="30" customFormat="1" ht="27" customHeight="1">
      <c r="A13" s="55" t="s">
        <v>55</v>
      </c>
      <c r="B13" s="55" t="s">
        <v>56</v>
      </c>
      <c r="C13" s="55">
        <v>84.94848</v>
      </c>
      <c r="D13" s="55">
        <v>84.94848</v>
      </c>
      <c r="E13" s="55"/>
    </row>
    <row r="14" spans="1:5" s="30" customFormat="1" ht="27" customHeight="1">
      <c r="A14" s="55" t="s">
        <v>57</v>
      </c>
      <c r="B14" s="55" t="s">
        <v>58</v>
      </c>
      <c r="C14" s="55">
        <v>97.5588</v>
      </c>
      <c r="D14" s="55">
        <v>97.5588</v>
      </c>
      <c r="E14" s="55"/>
    </row>
    <row r="15" spans="1:5" s="30" customFormat="1" ht="27" customHeight="1">
      <c r="A15" s="55" t="s">
        <v>47</v>
      </c>
      <c r="B15" s="55" t="s">
        <v>59</v>
      </c>
      <c r="C15" s="55">
        <v>97.5588</v>
      </c>
      <c r="D15" s="55">
        <v>97.5588</v>
      </c>
      <c r="E15" s="55"/>
    </row>
    <row r="16" spans="1:5" s="30" customFormat="1" ht="27" customHeight="1">
      <c r="A16" s="55" t="s">
        <v>60</v>
      </c>
      <c r="B16" s="55" t="s">
        <v>61</v>
      </c>
      <c r="C16" s="55">
        <v>80.9508</v>
      </c>
      <c r="D16" s="55">
        <v>80.9508</v>
      </c>
      <c r="E16" s="55"/>
    </row>
    <row r="17" spans="1:5" s="30" customFormat="1" ht="27" customHeight="1">
      <c r="A17" s="55" t="s">
        <v>62</v>
      </c>
      <c r="B17" s="55" t="s">
        <v>63</v>
      </c>
      <c r="C17" s="55">
        <v>16.608</v>
      </c>
      <c r="D17" s="55">
        <v>16.608</v>
      </c>
      <c r="E17" s="55"/>
    </row>
    <row r="18" spans="1:5" s="30" customFormat="1" ht="21" customHeight="1">
      <c r="A18" s="69"/>
      <c r="B18" s="69"/>
      <c r="C18" s="69"/>
      <c r="D18" s="69"/>
      <c r="E18" s="69"/>
    </row>
    <row r="19" s="30" customFormat="1" ht="21" customHeight="1"/>
    <row r="20" s="30" customFormat="1" ht="21" customHeight="1">
      <c r="C20" s="72"/>
    </row>
    <row r="21" s="30" customFormat="1" ht="21" customHeight="1">
      <c r="E21" s="72"/>
    </row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8"/>
  <sheetViews>
    <sheetView showGridLines="0" zoomScale="70" zoomScaleNormal="70" workbookViewId="0" topLeftCell="A1">
      <selection activeCell="C37" sqref="C37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44"/>
      <c r="B1" s="56"/>
      <c r="C1" s="44"/>
      <c r="D1" s="44"/>
      <c r="E1" s="44"/>
      <c r="F1" s="57"/>
      <c r="G1" s="47"/>
    </row>
    <row r="2" spans="1:7" s="30" customFormat="1" ht="29.25" customHeight="1">
      <c r="A2" s="58" t="s">
        <v>71</v>
      </c>
      <c r="B2" s="59"/>
      <c r="C2" s="58"/>
      <c r="D2" s="58"/>
      <c r="E2" s="58"/>
      <c r="F2" s="58"/>
      <c r="G2" s="47"/>
    </row>
    <row r="3" spans="1:7" s="30" customFormat="1" ht="17.25" customHeight="1">
      <c r="A3" s="46" t="s">
        <v>27</v>
      </c>
      <c r="B3" s="60"/>
      <c r="C3" s="47"/>
      <c r="D3" s="47"/>
      <c r="E3" s="47"/>
      <c r="F3" s="35"/>
      <c r="G3" s="61" t="s">
        <v>2</v>
      </c>
    </row>
    <row r="4" spans="1:7" s="30" customFormat="1" ht="17.25" customHeight="1">
      <c r="A4" s="36" t="s">
        <v>3</v>
      </c>
      <c r="B4" s="36"/>
      <c r="C4" s="36" t="s">
        <v>72</v>
      </c>
      <c r="D4" s="36"/>
      <c r="E4" s="36"/>
      <c r="F4" s="36"/>
      <c r="G4" s="36"/>
    </row>
    <row r="5" spans="1:7" s="30" customFormat="1" ht="17.25" customHeight="1">
      <c r="A5" s="36" t="s">
        <v>5</v>
      </c>
      <c r="B5" s="62" t="s">
        <v>6</v>
      </c>
      <c r="C5" s="49" t="s">
        <v>7</v>
      </c>
      <c r="D5" s="49" t="s">
        <v>30</v>
      </c>
      <c r="E5" s="49" t="s">
        <v>73</v>
      </c>
      <c r="F5" s="49" t="s">
        <v>74</v>
      </c>
      <c r="G5" s="63" t="s">
        <v>75</v>
      </c>
    </row>
    <row r="6" spans="1:7" s="30" customFormat="1" ht="17.25" customHeight="1">
      <c r="A6" s="64" t="s">
        <v>8</v>
      </c>
      <c r="B6" s="55">
        <v>1101.654678</v>
      </c>
      <c r="C6" s="55" t="s">
        <v>76</v>
      </c>
      <c r="D6" s="65">
        <f>IF(ISBLANK('[1]财拨总表（引用）'!B6)," ",'[1]财拨总表（引用）'!B6)</f>
        <v>1101.654678</v>
      </c>
      <c r="E6" s="65">
        <f>IF(ISBLANK('[1]财拨总表（引用）'!C6)," ",'[1]财拨总表（引用）'!C6)</f>
        <v>1101.654678</v>
      </c>
      <c r="F6" s="65" t="str">
        <f>IF(ISBLANK('[1]财拨总表（引用）'!D6)," ",'[1]财拨总表（引用）'!D6)</f>
        <v> </v>
      </c>
      <c r="G6" s="66" t="str">
        <f>IF(ISBLANK('[1]财拨总表（引用）'!E6)," ",'[1]财拨总表（引用）'!E6)</f>
        <v> </v>
      </c>
    </row>
    <row r="7" spans="1:7" s="30" customFormat="1" ht="17.25" customHeight="1">
      <c r="A7" s="64" t="s">
        <v>77</v>
      </c>
      <c r="B7" s="55">
        <v>1101.654678</v>
      </c>
      <c r="C7" s="67" t="str">
        <f>IF(ISBLANK('[1]财拨总表（引用）'!A7)," ",'[1]财拨总表（引用）'!A7)</f>
        <v>教育支出</v>
      </c>
      <c r="D7" s="67">
        <f>IF(ISBLANK('[1]财拨总表（引用）'!B7)," ",'[1]财拨总表（引用）'!B7)</f>
        <v>919.147398</v>
      </c>
      <c r="E7" s="65">
        <f>IF(ISBLANK('[1]财拨总表（引用）'!C7)," ",'[1]财拨总表（引用）'!C7)</f>
        <v>919.147398</v>
      </c>
      <c r="F7" s="65" t="str">
        <f>IF(ISBLANK('[1]财拨总表（引用）'!D7)," ",'[1]财拨总表（引用）'!D7)</f>
        <v> </v>
      </c>
      <c r="G7" s="66"/>
    </row>
    <row r="8" spans="1:7" s="30" customFormat="1" ht="17.25" customHeight="1">
      <c r="A8" s="64" t="s">
        <v>78</v>
      </c>
      <c r="B8" s="55"/>
      <c r="C8" s="67" t="str">
        <f>IF(ISBLANK('[1]财拨总表（引用）'!A8)," ",'[1]财拨总表（引用）'!A8)</f>
        <v>社会保障和就业支出</v>
      </c>
      <c r="D8" s="65">
        <f>IF(ISBLANK('[1]财拨总表（引用）'!B8)," ",'[1]财拨总表（引用）'!B8)</f>
        <v>84.94848</v>
      </c>
      <c r="E8" s="65">
        <f>IF(ISBLANK('[1]财拨总表（引用）'!C8)," ",'[1]财拨总表（引用）'!C8)</f>
        <v>84.94848</v>
      </c>
      <c r="F8" s="65" t="str">
        <f>IF(ISBLANK('[1]财拨总表（引用）'!D8)," ",'[1]财拨总表（引用）'!D8)</f>
        <v> </v>
      </c>
      <c r="G8" s="66"/>
    </row>
    <row r="9" spans="1:7" s="30" customFormat="1" ht="17.25" customHeight="1">
      <c r="A9" s="64" t="s">
        <v>79</v>
      </c>
      <c r="B9" s="42"/>
      <c r="C9" s="67" t="str">
        <f>IF(ISBLANK('[1]财拨总表（引用）'!A9)," ",'[1]财拨总表（引用）'!A9)</f>
        <v>住房保障支出</v>
      </c>
      <c r="D9" s="65">
        <f>IF(ISBLANK('[1]财拨总表（引用）'!B9)," ",'[1]财拨总表（引用）'!B9)</f>
        <v>97.5588</v>
      </c>
      <c r="E9" s="65">
        <f>IF(ISBLANK('[1]财拨总表（引用）'!C9)," ",'[1]财拨总表（引用）'!C9)</f>
        <v>97.5588</v>
      </c>
      <c r="F9" s="65" t="str">
        <f>IF(ISBLANK('[1]财拨总表（引用）'!D9)," ",'[1]财拨总表（引用）'!D9)</f>
        <v> </v>
      </c>
      <c r="G9" s="66"/>
    </row>
    <row r="10" spans="1:7" s="30" customFormat="1" ht="17.25" customHeight="1">
      <c r="A10" s="64"/>
      <c r="B10" s="68"/>
      <c r="C10" s="67" t="str">
        <f>IF(ISBLANK('[1]财拨总表（引用）'!A10)," ",'[1]财拨总表（引用）'!A10)</f>
        <v> </v>
      </c>
      <c r="D10" s="65" t="str">
        <f>IF(ISBLANK('[1]财拨总表（引用）'!B10)," ",'[1]财拨总表（引用）'!B10)</f>
        <v> </v>
      </c>
      <c r="E10" s="65" t="str">
        <f>IF(ISBLANK('[1]财拨总表（引用）'!C10)," ",'[1]财拨总表（引用）'!C10)</f>
        <v> </v>
      </c>
      <c r="F10" s="65" t="str">
        <f>IF(ISBLANK('[1]财拨总表（引用）'!D10)," ",'[1]财拨总表（引用）'!D10)</f>
        <v> </v>
      </c>
      <c r="G10" s="66"/>
    </row>
    <row r="11" spans="1:7" s="30" customFormat="1" ht="19.5" customHeight="1">
      <c r="A11" s="64"/>
      <c r="B11" s="68"/>
      <c r="C11" s="67" t="str">
        <f>IF(ISBLANK('[1]财拨总表（引用）'!A44)," ",'[1]财拨总表（引用）'!A44)</f>
        <v> </v>
      </c>
      <c r="D11" s="65" t="str">
        <f>IF(ISBLANK('[1]财拨总表（引用）'!B44)," ",'[1]财拨总表（引用）'!B44)</f>
        <v> </v>
      </c>
      <c r="E11" s="65" t="str">
        <f>IF(ISBLANK('[1]财拨总表（引用）'!C44)," ",'[1]财拨总表（引用）'!C44)</f>
        <v> </v>
      </c>
      <c r="F11" s="65" t="str">
        <f>IF(ISBLANK('[1]财拨总表（引用）'!D44)," ",'[1]财拨总表（引用）'!D44)</f>
        <v> </v>
      </c>
      <c r="G11" s="66"/>
    </row>
    <row r="12" spans="1:7" s="30" customFormat="1" ht="19.5" customHeight="1">
      <c r="A12" s="64"/>
      <c r="B12" s="68"/>
      <c r="C12" s="67" t="str">
        <f>IF(ISBLANK('[1]财拨总表（引用）'!A45)," ",'[1]财拨总表（引用）'!A45)</f>
        <v> </v>
      </c>
      <c r="D12" s="65" t="str">
        <f>IF(ISBLANK('[1]财拨总表（引用）'!B45)," ",'[1]财拨总表（引用）'!B45)</f>
        <v> </v>
      </c>
      <c r="E12" s="65" t="str">
        <f>IF(ISBLANK('[1]财拨总表（引用）'!C45)," ",'[1]财拨总表（引用）'!C45)</f>
        <v> </v>
      </c>
      <c r="F12" s="65" t="str">
        <f>IF(ISBLANK('[1]财拨总表（引用）'!D45)," ",'[1]财拨总表（引用）'!D45)</f>
        <v> </v>
      </c>
      <c r="G12" s="66"/>
    </row>
    <row r="13" spans="1:7" s="30" customFormat="1" ht="19.5" customHeight="1">
      <c r="A13" s="64"/>
      <c r="B13" s="68"/>
      <c r="C13" s="67" t="str">
        <f>IF(ISBLANK('[1]财拨总表（引用）'!A46)," ",'[1]财拨总表（引用）'!A46)</f>
        <v> </v>
      </c>
      <c r="D13" s="65" t="str">
        <f>IF(ISBLANK('[1]财拨总表（引用）'!B46)," ",'[1]财拨总表（引用）'!B46)</f>
        <v> </v>
      </c>
      <c r="E13" s="65" t="str">
        <f>IF(ISBLANK('[1]财拨总表（引用）'!C46)," ",'[1]财拨总表（引用）'!C46)</f>
        <v> </v>
      </c>
      <c r="F13" s="65" t="str">
        <f>IF(ISBLANK('[1]财拨总表（引用）'!D46)," ",'[1]财拨总表（引用）'!D46)</f>
        <v> </v>
      </c>
      <c r="G13" s="66"/>
    </row>
    <row r="14" spans="1:7" s="30" customFormat="1" ht="17.25" customHeight="1">
      <c r="A14" s="64" t="s">
        <v>80</v>
      </c>
      <c r="B14" s="68"/>
      <c r="C14" s="67" t="str">
        <f>IF(ISBLANK('[1]财拨总表（引用）'!A47)," ",'[1]财拨总表（引用）'!A47)</f>
        <v> </v>
      </c>
      <c r="D14" s="65" t="str">
        <f>IF(ISBLANK('[1]财拨总表（引用）'!B47)," ",'[1]财拨总表（引用）'!B47)</f>
        <v> </v>
      </c>
      <c r="E14" s="65" t="str">
        <f>IF(ISBLANK('[1]财拨总表（引用）'!C47)," ",'[1]财拨总表（引用）'!C47)</f>
        <v> </v>
      </c>
      <c r="F14" s="65" t="str">
        <f>IF(ISBLANK('[1]财拨总表（引用）'!D47)," ",'[1]财拨总表（引用）'!D47)</f>
        <v> </v>
      </c>
      <c r="G14" s="66"/>
    </row>
    <row r="15" spans="1:7" s="30" customFormat="1" ht="17.25" customHeight="1">
      <c r="A15" s="63" t="s">
        <v>81</v>
      </c>
      <c r="B15" s="69"/>
      <c r="C15" s="55"/>
      <c r="D15" s="65" t="str">
        <f>IF(ISBLANK('[1]财拨总表（引用）'!B48)," ",'[1]财拨总表（引用）'!B48)</f>
        <v> </v>
      </c>
      <c r="E15" s="65" t="str">
        <f>IF(ISBLANK('[1]财拨总表（引用）'!C48)," ",'[1]财拨总表（引用）'!C48)</f>
        <v> </v>
      </c>
      <c r="F15" s="65" t="str">
        <f>IF(ISBLANK('[1]财拨总表（引用）'!D48)," ",'[1]财拨总表（引用）'!D48)</f>
        <v> </v>
      </c>
      <c r="G15" s="66"/>
    </row>
    <row r="16" spans="1:7" s="30" customFormat="1" ht="17.25" customHeight="1">
      <c r="A16" s="64" t="s">
        <v>82</v>
      </c>
      <c r="B16" s="70"/>
      <c r="C16" s="55"/>
      <c r="D16" s="65" t="str">
        <f>IF(ISBLANK('[1]财拨总表（引用）'!B49)," ",'[1]财拨总表（引用）'!B49)</f>
        <v> </v>
      </c>
      <c r="E16" s="65" t="str">
        <f>IF(ISBLANK('[1]财拨总表（引用）'!C49)," ",'[1]财拨总表（引用）'!C49)</f>
        <v> </v>
      </c>
      <c r="F16" s="65" t="str">
        <f>IF(ISBLANK('[1]财拨总表（引用）'!D49)," ",'[1]财拨总表（引用）'!D49)</f>
        <v> </v>
      </c>
      <c r="G16" s="66"/>
    </row>
    <row r="17" spans="1:7" s="30" customFormat="1" ht="17.25" customHeight="1">
      <c r="A17" s="64"/>
      <c r="B17" s="68"/>
      <c r="C17" s="55"/>
      <c r="D17" s="65" t="str">
        <f>IF(ISBLANK('[1]财拨总表（引用）'!B50)," ",'[1]财拨总表（引用）'!B50)</f>
        <v> </v>
      </c>
      <c r="E17" s="65" t="str">
        <f>IF(ISBLANK('[1]财拨总表（引用）'!C50)," ",'[1]财拨总表（引用）'!C50)</f>
        <v> </v>
      </c>
      <c r="F17" s="65" t="str">
        <f>IF(ISBLANK('[1]财拨总表（引用）'!D50)," ",'[1]财拨总表（引用）'!D50)</f>
        <v> </v>
      </c>
      <c r="G17" s="66"/>
    </row>
    <row r="18" spans="1:7" s="30" customFormat="1" ht="17.25" customHeight="1">
      <c r="A18" s="64"/>
      <c r="B18" s="68"/>
      <c r="C18" s="55"/>
      <c r="D18" s="65" t="str">
        <f>IF(ISBLANK('[1]财拨总表（引用）'!B51)," ",'[1]财拨总表（引用）'!B51)</f>
        <v> </v>
      </c>
      <c r="E18" s="65" t="str">
        <f>IF(ISBLANK('[1]财拨总表（引用）'!C51)," ",'[1]财拨总表（引用）'!C51)</f>
        <v> </v>
      </c>
      <c r="F18" s="65" t="str">
        <f>IF(ISBLANK('[1]财拨总表（引用）'!D51)," ",'[1]财拨总表（引用）'!D51)</f>
        <v> </v>
      </c>
      <c r="G18" s="66"/>
    </row>
    <row r="19" spans="1:7" s="30" customFormat="1" ht="17.25" customHeight="1">
      <c r="A19" s="71" t="s">
        <v>23</v>
      </c>
      <c r="B19" s="55">
        <v>1101.654678</v>
      </c>
      <c r="C19" s="71" t="s">
        <v>24</v>
      </c>
      <c r="D19" s="65">
        <f>IF(ISBLANK('[1]财拨总表（引用）'!B6)," ",'[1]财拨总表（引用）'!B6)</f>
        <v>1101.654678</v>
      </c>
      <c r="E19" s="65">
        <f>IF(ISBLANK('[1]财拨总表（引用）'!C6)," ",'[1]财拨总表（引用）'!C6)</f>
        <v>1101.654678</v>
      </c>
      <c r="F19" s="65" t="str">
        <f>IF(ISBLANK('[1]财拨总表（引用）'!D6)," ",'[1]财拨总表（引用）'!D6)</f>
        <v> </v>
      </c>
      <c r="G19" s="66" t="str">
        <f>IF(ISBLANK('[1]财拨总表（引用）'!E6)," ",'[1]财拨总表（引用）'!E6)</f>
        <v> </v>
      </c>
    </row>
    <row r="20" spans="2:7" s="30" customFormat="1" ht="15.75">
      <c r="B20" s="72"/>
      <c r="G20" s="34"/>
    </row>
    <row r="21" spans="2:7" s="30" customFormat="1" ht="15.75">
      <c r="B21" s="72"/>
      <c r="G21" s="34"/>
    </row>
    <row r="22" spans="2:7" s="30" customFormat="1" ht="15.75">
      <c r="B22" s="72"/>
      <c r="G22" s="34"/>
    </row>
    <row r="23" spans="2:7" s="30" customFormat="1" ht="15.75">
      <c r="B23" s="72"/>
      <c r="G23" s="34"/>
    </row>
    <row r="24" spans="2:7" s="30" customFormat="1" ht="15.75">
      <c r="B24" s="72"/>
      <c r="G24" s="34"/>
    </row>
    <row r="25" spans="2:7" s="30" customFormat="1" ht="15.75">
      <c r="B25" s="72"/>
      <c r="G25" s="34"/>
    </row>
    <row r="26" spans="2:7" s="30" customFormat="1" ht="15.75">
      <c r="B26" s="72"/>
      <c r="G26" s="34"/>
    </row>
    <row r="27" spans="2:7" s="30" customFormat="1" ht="15.75">
      <c r="B27" s="72"/>
      <c r="G27" s="34"/>
    </row>
    <row r="28" spans="2:7" s="30" customFormat="1" ht="15.75">
      <c r="B28" s="72"/>
      <c r="G28" s="34"/>
    </row>
    <row r="29" spans="2:7" s="30" customFormat="1" ht="15.75">
      <c r="B29" s="72"/>
      <c r="G29" s="34"/>
    </row>
    <row r="30" spans="2:7" s="30" customFormat="1" ht="15.75">
      <c r="B30" s="72"/>
      <c r="G30" s="34"/>
    </row>
    <row r="31" spans="2:7" s="30" customFormat="1" ht="15.75">
      <c r="B31" s="72"/>
      <c r="G31" s="34"/>
    </row>
    <row r="32" spans="2:7" s="30" customFormat="1" ht="15.75">
      <c r="B32" s="72"/>
      <c r="G32" s="34"/>
    </row>
    <row r="33" spans="2:7" s="30" customFormat="1" ht="15.75">
      <c r="B33" s="72"/>
      <c r="G33" s="34"/>
    </row>
    <row r="34" spans="2:7" s="30" customFormat="1" ht="15.75">
      <c r="B34" s="72"/>
      <c r="G34" s="34"/>
    </row>
    <row r="35" spans="2:7" s="30" customFormat="1" ht="15.75">
      <c r="B35" s="72"/>
      <c r="G35" s="34"/>
    </row>
    <row r="36" spans="2:7" s="30" customFormat="1" ht="15.75">
      <c r="B36" s="72"/>
      <c r="G36" s="34"/>
    </row>
    <row r="37" spans="2:7" s="30" customFormat="1" ht="15.75">
      <c r="B37" s="72"/>
      <c r="G37" s="34"/>
    </row>
    <row r="38" spans="2:7" s="30" customFormat="1" ht="15.75">
      <c r="B38" s="72"/>
      <c r="G38" s="34"/>
    </row>
    <row r="39" spans="2:7" s="30" customFormat="1" ht="15.75">
      <c r="B39" s="72"/>
      <c r="G39" s="34"/>
    </row>
    <row r="40" spans="2:7" s="30" customFormat="1" ht="15.75">
      <c r="B40" s="72"/>
      <c r="G40" s="34"/>
    </row>
    <row r="41" spans="2:7" s="30" customFormat="1" ht="15.75">
      <c r="B41" s="72"/>
      <c r="G41" s="34"/>
    </row>
    <row r="42" spans="2:7" s="30" customFormat="1" ht="15.75">
      <c r="B42" s="72"/>
      <c r="G42" s="34"/>
    </row>
    <row r="43" spans="2:7" s="30" customFormat="1" ht="15.75">
      <c r="B43" s="72"/>
      <c r="G43" s="34"/>
    </row>
    <row r="44" spans="2:7" s="30" customFormat="1" ht="15.75">
      <c r="B44" s="72"/>
      <c r="G44" s="34"/>
    </row>
    <row r="45" spans="2:32" s="30" customFormat="1" ht="15.75">
      <c r="B45" s="72"/>
      <c r="G45" s="34"/>
      <c r="AF45" s="54"/>
    </row>
    <row r="46" spans="2:30" s="30" customFormat="1" ht="15.75">
      <c r="B46" s="72"/>
      <c r="G46" s="34"/>
      <c r="AD46" s="54"/>
    </row>
    <row r="47" spans="2:32" s="30" customFormat="1" ht="15.75">
      <c r="B47" s="72"/>
      <c r="G47" s="34"/>
      <c r="AE47" s="54"/>
      <c r="AF47" s="54"/>
    </row>
    <row r="48" spans="2:33" s="30" customFormat="1" ht="15.75">
      <c r="B48" s="72"/>
      <c r="G48" s="34"/>
      <c r="AF48" s="54"/>
      <c r="AG48" s="54"/>
    </row>
    <row r="49" spans="2:33" s="30" customFormat="1" ht="15.75">
      <c r="B49" s="72"/>
      <c r="G49" s="34"/>
      <c r="AG49" s="73"/>
    </row>
    <row r="50" spans="2:7" s="30" customFormat="1" ht="15.75">
      <c r="B50" s="72"/>
      <c r="G50" s="34"/>
    </row>
    <row r="51" spans="2:7" s="30" customFormat="1" ht="15.75">
      <c r="B51" s="72"/>
      <c r="G51" s="34"/>
    </row>
    <row r="52" spans="2:7" s="30" customFormat="1" ht="15.75">
      <c r="B52" s="72"/>
      <c r="G52" s="34"/>
    </row>
    <row r="53" spans="2:7" s="30" customFormat="1" ht="15.75">
      <c r="B53" s="72"/>
      <c r="G53" s="34"/>
    </row>
    <row r="54" spans="2:7" s="30" customFormat="1" ht="15.75">
      <c r="B54" s="72"/>
      <c r="G54" s="34"/>
    </row>
    <row r="55" spans="2:7" s="30" customFormat="1" ht="15.75">
      <c r="B55" s="72"/>
      <c r="G55" s="34"/>
    </row>
    <row r="56" spans="2:7" s="30" customFormat="1" ht="15.75">
      <c r="B56" s="72"/>
      <c r="G56" s="34"/>
    </row>
    <row r="57" spans="2:7" s="30" customFormat="1" ht="15.75">
      <c r="B57" s="72"/>
      <c r="G57" s="34"/>
    </row>
    <row r="58" spans="2:7" s="30" customFormat="1" ht="15.75">
      <c r="B58" s="72"/>
      <c r="G58" s="34"/>
    </row>
    <row r="59" spans="2:7" s="30" customFormat="1" ht="15.75">
      <c r="B59" s="72"/>
      <c r="G59" s="34"/>
    </row>
    <row r="60" spans="2:7" s="30" customFormat="1" ht="15.75">
      <c r="B60" s="72"/>
      <c r="G60" s="34"/>
    </row>
    <row r="61" spans="2:7" s="30" customFormat="1" ht="15.75">
      <c r="B61" s="72"/>
      <c r="G61" s="34"/>
    </row>
    <row r="62" spans="2:7" s="30" customFormat="1" ht="15.75">
      <c r="B62" s="72"/>
      <c r="G62" s="34"/>
    </row>
    <row r="63" spans="2:7" s="30" customFormat="1" ht="15.75">
      <c r="B63" s="72"/>
      <c r="G63" s="34"/>
    </row>
    <row r="64" spans="2:7" s="30" customFormat="1" ht="15.75">
      <c r="B64" s="72"/>
      <c r="G64" s="34"/>
    </row>
    <row r="65" spans="2:7" s="30" customFormat="1" ht="15.75">
      <c r="B65" s="72"/>
      <c r="G65" s="34"/>
    </row>
    <row r="66" spans="2:7" s="30" customFormat="1" ht="15.75">
      <c r="B66" s="72"/>
      <c r="G66" s="34"/>
    </row>
    <row r="67" spans="2:7" s="30" customFormat="1" ht="15.75">
      <c r="B67" s="72"/>
      <c r="G67" s="34"/>
    </row>
    <row r="68" spans="2:7" s="30" customFormat="1" ht="15.75">
      <c r="B68" s="72"/>
      <c r="G68" s="34"/>
    </row>
    <row r="69" spans="2:7" s="30" customFormat="1" ht="15.75">
      <c r="B69" s="72"/>
      <c r="G69" s="34"/>
    </row>
    <row r="70" spans="2:7" s="30" customFormat="1" ht="15.75">
      <c r="B70" s="72"/>
      <c r="G70" s="34"/>
    </row>
    <row r="71" spans="2:7" s="30" customFormat="1" ht="15.75">
      <c r="B71" s="72"/>
      <c r="G71" s="34"/>
    </row>
    <row r="72" spans="2:7" s="30" customFormat="1" ht="15.75">
      <c r="B72" s="72"/>
      <c r="G72" s="34"/>
    </row>
    <row r="73" spans="2:7" s="30" customFormat="1" ht="15.75">
      <c r="B73" s="72"/>
      <c r="G73" s="34"/>
    </row>
    <row r="74" spans="2:7" s="30" customFormat="1" ht="15.75">
      <c r="B74" s="72"/>
      <c r="G74" s="34"/>
    </row>
    <row r="75" spans="2:7" s="30" customFormat="1" ht="15.75">
      <c r="B75" s="72"/>
      <c r="G75" s="34"/>
    </row>
    <row r="76" spans="2:7" s="30" customFormat="1" ht="15.75">
      <c r="B76" s="72"/>
      <c r="G76" s="34"/>
    </row>
    <row r="77" spans="2:7" s="30" customFormat="1" ht="15.75">
      <c r="B77" s="72"/>
      <c r="G77" s="34"/>
    </row>
    <row r="78" spans="2:7" s="30" customFormat="1" ht="15.75">
      <c r="B78" s="72"/>
      <c r="G78" s="34"/>
    </row>
    <row r="79" spans="2:7" s="30" customFormat="1" ht="15.75">
      <c r="B79" s="72"/>
      <c r="G79" s="34"/>
    </row>
    <row r="80" spans="2:7" s="30" customFormat="1" ht="15.75">
      <c r="B80" s="72"/>
      <c r="G80" s="34"/>
    </row>
    <row r="81" spans="2:7" s="30" customFormat="1" ht="15.75">
      <c r="B81" s="72"/>
      <c r="G81" s="34"/>
    </row>
    <row r="82" spans="2:7" s="30" customFormat="1" ht="15.75">
      <c r="B82" s="72"/>
      <c r="G82" s="34"/>
    </row>
    <row r="83" spans="2:7" s="30" customFormat="1" ht="15.75">
      <c r="B83" s="72"/>
      <c r="G83" s="34"/>
    </row>
    <row r="84" spans="2:7" s="30" customFormat="1" ht="15.75">
      <c r="B84" s="72"/>
      <c r="G84" s="34"/>
    </row>
    <row r="85" spans="2:7" s="30" customFormat="1" ht="15.75">
      <c r="B85" s="72"/>
      <c r="G85" s="34"/>
    </row>
    <row r="86" spans="2:26" s="30" customFormat="1" ht="15.75">
      <c r="B86" s="72"/>
      <c r="G86" s="34"/>
      <c r="Z86" s="54"/>
    </row>
    <row r="87" spans="2:26" s="30" customFormat="1" ht="15.75">
      <c r="B87" s="72"/>
      <c r="G87" s="34"/>
      <c r="W87" s="54"/>
      <c r="X87" s="54"/>
      <c r="Y87" s="54"/>
      <c r="Z87" s="73"/>
    </row>
    <row r="88" spans="2:7" s="30" customFormat="1" ht="15.75">
      <c r="B88" s="72"/>
      <c r="G88" s="34"/>
    </row>
    <row r="89" spans="2:7" s="30" customFormat="1" ht="15.75">
      <c r="B89" s="72"/>
      <c r="G89" s="34"/>
    </row>
    <row r="90" spans="2:7" s="30" customFormat="1" ht="15.75">
      <c r="B90" s="72"/>
      <c r="G90" s="34"/>
    </row>
    <row r="91" spans="2:7" s="30" customFormat="1" ht="15.75">
      <c r="B91" s="72"/>
      <c r="G91" s="34"/>
    </row>
    <row r="92" spans="2:7" s="30" customFormat="1" ht="15.75">
      <c r="B92" s="72"/>
      <c r="G92" s="34"/>
    </row>
    <row r="93" spans="2:7" s="30" customFormat="1" ht="15.75">
      <c r="B93" s="72"/>
      <c r="G93" s="34"/>
    </row>
    <row r="94" spans="2:7" s="30" customFormat="1" ht="15.75">
      <c r="B94" s="72"/>
      <c r="G94" s="34"/>
    </row>
    <row r="95" spans="2:7" s="30" customFormat="1" ht="15.75">
      <c r="B95" s="72"/>
      <c r="G95" s="34"/>
    </row>
    <row r="96" spans="2:7" s="30" customFormat="1" ht="15.75">
      <c r="B96" s="72"/>
      <c r="G96" s="34"/>
    </row>
    <row r="97" spans="2:7" s="30" customFormat="1" ht="15.75">
      <c r="B97" s="72"/>
      <c r="G97" s="34"/>
    </row>
    <row r="98" spans="2:7" s="30" customFormat="1" ht="15.75">
      <c r="B98" s="72"/>
      <c r="G98" s="34"/>
    </row>
    <row r="99" spans="2:7" s="30" customFormat="1" ht="15.75">
      <c r="B99" s="72"/>
      <c r="G99" s="34"/>
    </row>
    <row r="100" spans="2:7" s="30" customFormat="1" ht="15.75">
      <c r="B100" s="72"/>
      <c r="G100" s="34"/>
    </row>
    <row r="101" spans="2:7" s="30" customFormat="1" ht="15.75">
      <c r="B101" s="72"/>
      <c r="G101" s="34"/>
    </row>
    <row r="102" spans="2:7" s="30" customFormat="1" ht="15.75">
      <c r="B102" s="72"/>
      <c r="G102" s="34"/>
    </row>
    <row r="103" spans="2:7" s="30" customFormat="1" ht="15.75">
      <c r="B103" s="72"/>
      <c r="G103" s="34"/>
    </row>
    <row r="104" spans="2:7" s="30" customFormat="1" ht="15.75">
      <c r="B104" s="72"/>
      <c r="G104" s="34"/>
    </row>
    <row r="105" spans="2:7" s="30" customFormat="1" ht="15.75">
      <c r="B105" s="72"/>
      <c r="G105" s="34"/>
    </row>
    <row r="106" spans="2:7" s="30" customFormat="1" ht="15.75">
      <c r="B106" s="72"/>
      <c r="G106" s="34"/>
    </row>
    <row r="107" spans="2:7" s="30" customFormat="1" ht="15.75">
      <c r="B107" s="72"/>
      <c r="G107" s="34"/>
    </row>
    <row r="108" spans="2:7" s="30" customFormat="1" ht="15.75">
      <c r="B108" s="72"/>
      <c r="G108" s="34"/>
    </row>
    <row r="109" spans="2:7" s="30" customFormat="1" ht="15.75">
      <c r="B109" s="72"/>
      <c r="G109" s="34"/>
    </row>
    <row r="110" spans="2:7" s="30" customFormat="1" ht="15.75">
      <c r="B110" s="72"/>
      <c r="G110" s="34"/>
    </row>
    <row r="111" spans="2:7" s="30" customFormat="1" ht="15.75">
      <c r="B111" s="72"/>
      <c r="G111" s="34"/>
    </row>
    <row r="112" spans="2:7" s="30" customFormat="1" ht="15.75">
      <c r="B112" s="72"/>
      <c r="G112" s="34"/>
    </row>
    <row r="113" spans="2:7" s="30" customFormat="1" ht="15.75">
      <c r="B113" s="72"/>
      <c r="G113" s="34"/>
    </row>
    <row r="114" spans="2:7" s="30" customFormat="1" ht="15.75">
      <c r="B114" s="72"/>
      <c r="G114" s="34"/>
    </row>
    <row r="115" spans="2:7" s="30" customFormat="1" ht="15.75">
      <c r="B115" s="72"/>
      <c r="G115" s="34"/>
    </row>
    <row r="116" spans="2:7" s="30" customFormat="1" ht="15.75">
      <c r="B116" s="72"/>
      <c r="G116" s="34"/>
    </row>
    <row r="117" spans="2:7" s="30" customFormat="1" ht="15.75">
      <c r="B117" s="72"/>
      <c r="G117" s="34"/>
    </row>
    <row r="118" spans="2:7" s="30" customFormat="1" ht="15.75">
      <c r="B118" s="72"/>
      <c r="G118" s="34"/>
    </row>
    <row r="119" spans="2:7" s="30" customFormat="1" ht="15.75">
      <c r="B119" s="72"/>
      <c r="G119" s="34"/>
    </row>
    <row r="120" spans="2:7" s="30" customFormat="1" ht="15.75">
      <c r="B120" s="72"/>
      <c r="G120" s="34"/>
    </row>
    <row r="121" spans="2:7" s="30" customFormat="1" ht="15.75">
      <c r="B121" s="72"/>
      <c r="G121" s="34"/>
    </row>
    <row r="122" spans="2:7" s="30" customFormat="1" ht="15.75">
      <c r="B122" s="72"/>
      <c r="G122" s="34"/>
    </row>
    <row r="123" spans="2:7" s="30" customFormat="1" ht="15.75">
      <c r="B123" s="72"/>
      <c r="G123" s="34"/>
    </row>
    <row r="124" spans="2:7" s="30" customFormat="1" ht="15.75">
      <c r="B124" s="72"/>
      <c r="G124" s="34"/>
    </row>
    <row r="125" spans="2:7" s="30" customFormat="1" ht="15.75">
      <c r="B125" s="72"/>
      <c r="G125" s="34"/>
    </row>
    <row r="126" spans="2:7" s="30" customFormat="1" ht="15.75">
      <c r="B126" s="72"/>
      <c r="G126" s="34"/>
    </row>
    <row r="127" spans="2:7" s="30" customFormat="1" ht="15.75">
      <c r="B127" s="72"/>
      <c r="G127" s="34"/>
    </row>
    <row r="128" spans="2:7" s="30" customFormat="1" ht="15.75">
      <c r="B128" s="72"/>
      <c r="G128" s="34"/>
    </row>
    <row r="129" spans="2:7" s="30" customFormat="1" ht="15.75">
      <c r="B129" s="72"/>
      <c r="G129" s="34"/>
    </row>
    <row r="130" spans="2:7" s="30" customFormat="1" ht="15.75">
      <c r="B130" s="72"/>
      <c r="G130" s="34"/>
    </row>
    <row r="131" spans="2:7" s="30" customFormat="1" ht="15.75">
      <c r="B131" s="72"/>
      <c r="G131" s="34"/>
    </row>
    <row r="132" spans="2:7" s="30" customFormat="1" ht="15.75">
      <c r="B132" s="72"/>
      <c r="G132" s="34"/>
    </row>
    <row r="133" spans="2:7" s="30" customFormat="1" ht="15.75">
      <c r="B133" s="72"/>
      <c r="G133" s="34"/>
    </row>
    <row r="134" spans="2:7" s="30" customFormat="1" ht="15.75">
      <c r="B134" s="72"/>
      <c r="G134" s="34"/>
    </row>
    <row r="135" spans="2:7" s="30" customFormat="1" ht="15.75">
      <c r="B135" s="72"/>
      <c r="G135" s="34"/>
    </row>
    <row r="136" spans="2:7" s="30" customFormat="1" ht="15.75">
      <c r="B136" s="72"/>
      <c r="G136" s="34"/>
    </row>
    <row r="137" spans="2:7" s="30" customFormat="1" ht="15.75">
      <c r="B137" s="72"/>
      <c r="G137" s="34"/>
    </row>
    <row r="138" spans="2:7" s="30" customFormat="1" ht="15.75">
      <c r="B138" s="72"/>
      <c r="G138" s="34"/>
    </row>
    <row r="139" spans="2:7" s="30" customFormat="1" ht="15.75">
      <c r="B139" s="72"/>
      <c r="G139" s="34"/>
    </row>
    <row r="140" spans="2:7" s="30" customFormat="1" ht="15.75">
      <c r="B140" s="72"/>
      <c r="G140" s="34"/>
    </row>
    <row r="141" spans="2:7" s="30" customFormat="1" ht="15.75">
      <c r="B141" s="72"/>
      <c r="G141" s="34"/>
    </row>
    <row r="142" spans="2:7" s="30" customFormat="1" ht="15.75">
      <c r="B142" s="72"/>
      <c r="G142" s="34"/>
    </row>
    <row r="143" spans="2:7" s="30" customFormat="1" ht="15.75">
      <c r="B143" s="72"/>
      <c r="G143" s="34"/>
    </row>
    <row r="144" spans="2:7" s="30" customFormat="1" ht="15.75">
      <c r="B144" s="72"/>
      <c r="G144" s="34"/>
    </row>
    <row r="145" spans="2:7" s="30" customFormat="1" ht="15.75">
      <c r="B145" s="72"/>
      <c r="G145" s="34"/>
    </row>
    <row r="146" spans="2:7" s="30" customFormat="1" ht="15.75">
      <c r="B146" s="72"/>
      <c r="G146" s="34"/>
    </row>
    <row r="147" spans="2:7" s="30" customFormat="1" ht="15.75">
      <c r="B147" s="72"/>
      <c r="G147" s="34"/>
    </row>
    <row r="148" spans="2:7" s="30" customFormat="1" ht="15.75">
      <c r="B148" s="72"/>
      <c r="G148" s="34"/>
    </row>
    <row r="149" spans="2:7" s="30" customFormat="1" ht="15.75">
      <c r="B149" s="72"/>
      <c r="G149" s="34"/>
    </row>
    <row r="150" spans="2:7" s="30" customFormat="1" ht="15.75">
      <c r="B150" s="72"/>
      <c r="G150" s="34"/>
    </row>
    <row r="151" spans="2:7" s="30" customFormat="1" ht="15.75">
      <c r="B151" s="72"/>
      <c r="G151" s="34"/>
    </row>
    <row r="152" spans="2:7" s="30" customFormat="1" ht="15.75">
      <c r="B152" s="72"/>
      <c r="G152" s="34"/>
    </row>
    <row r="153" spans="2:7" s="30" customFormat="1" ht="15.75">
      <c r="B153" s="72"/>
      <c r="G153" s="34"/>
    </row>
    <row r="154" spans="2:7" s="30" customFormat="1" ht="15.75">
      <c r="B154" s="72"/>
      <c r="G154" s="34"/>
    </row>
    <row r="155" spans="2:7" s="30" customFormat="1" ht="15.75">
      <c r="B155" s="72"/>
      <c r="G155" s="34"/>
    </row>
    <row r="156" spans="2:7" s="30" customFormat="1" ht="15.75">
      <c r="B156" s="72"/>
      <c r="G156" s="34"/>
    </row>
    <row r="157" spans="2:7" s="30" customFormat="1" ht="15.75">
      <c r="B157" s="72"/>
      <c r="G157" s="34"/>
    </row>
    <row r="158" spans="2:7" s="30" customFormat="1" ht="15.75">
      <c r="B158" s="72"/>
      <c r="G158" s="34"/>
    </row>
    <row r="159" spans="2:7" s="30" customFormat="1" ht="15.75">
      <c r="B159" s="72"/>
      <c r="G159" s="34"/>
    </row>
    <row r="160" spans="2:7" s="30" customFormat="1" ht="15.75">
      <c r="B160" s="72"/>
      <c r="G160" s="34"/>
    </row>
    <row r="161" spans="2:7" s="30" customFormat="1" ht="15.75">
      <c r="B161" s="72"/>
      <c r="G161" s="34"/>
    </row>
    <row r="162" spans="2:7" s="30" customFormat="1" ht="15.75">
      <c r="B162" s="72"/>
      <c r="G162" s="34"/>
    </row>
    <row r="163" spans="2:7" s="30" customFormat="1" ht="15.75">
      <c r="B163" s="72"/>
      <c r="G163" s="34"/>
    </row>
    <row r="164" spans="2:7" s="30" customFormat="1" ht="15.75">
      <c r="B164" s="72"/>
      <c r="G164" s="34"/>
    </row>
    <row r="165" spans="2:7" s="30" customFormat="1" ht="15.75">
      <c r="B165" s="72"/>
      <c r="G165" s="34"/>
    </row>
    <row r="166" spans="2:7" s="30" customFormat="1" ht="15.75">
      <c r="B166" s="72"/>
      <c r="G166" s="34"/>
    </row>
    <row r="167" spans="2:7" s="30" customFormat="1" ht="15.75">
      <c r="B167" s="72"/>
      <c r="G167" s="34"/>
    </row>
    <row r="168" spans="2:7" s="30" customFormat="1" ht="15.75">
      <c r="B168" s="72"/>
      <c r="G168" s="34"/>
    </row>
    <row r="169" spans="2:7" s="30" customFormat="1" ht="15.75">
      <c r="B169" s="72"/>
      <c r="G169" s="34"/>
    </row>
    <row r="170" spans="2:7" s="30" customFormat="1" ht="15.75">
      <c r="B170" s="72"/>
      <c r="G170" s="34"/>
    </row>
    <row r="171" spans="2:7" s="30" customFormat="1" ht="15.75">
      <c r="B171" s="72"/>
      <c r="G171" s="34"/>
    </row>
    <row r="172" spans="2:7" s="30" customFormat="1" ht="15.75">
      <c r="B172" s="72"/>
      <c r="G172" s="34"/>
    </row>
    <row r="173" spans="2:7" s="30" customFormat="1" ht="15.75">
      <c r="B173" s="72"/>
      <c r="G173" s="34"/>
    </row>
    <row r="174" spans="2:7" s="30" customFormat="1" ht="15.75">
      <c r="B174" s="72"/>
      <c r="G174" s="34"/>
    </row>
    <row r="175" spans="2:7" s="30" customFormat="1" ht="15.75">
      <c r="B175" s="72"/>
      <c r="G175" s="34"/>
    </row>
    <row r="176" spans="2:7" s="30" customFormat="1" ht="15.75">
      <c r="B176" s="72"/>
      <c r="G176" s="34"/>
    </row>
    <row r="177" spans="2:7" s="30" customFormat="1" ht="15.75">
      <c r="B177" s="72"/>
      <c r="G177" s="34"/>
    </row>
    <row r="178" spans="2:7" s="30" customFormat="1" ht="15.75">
      <c r="B178" s="72"/>
      <c r="G178" s="34"/>
    </row>
    <row r="179" spans="2:7" s="30" customFormat="1" ht="15.75">
      <c r="B179" s="72"/>
      <c r="G179" s="34"/>
    </row>
    <row r="180" spans="2:7" s="30" customFormat="1" ht="15.75">
      <c r="B180" s="72"/>
      <c r="G180" s="34"/>
    </row>
    <row r="181" spans="2:7" s="30" customFormat="1" ht="15.75">
      <c r="B181" s="72"/>
      <c r="G181" s="34"/>
    </row>
    <row r="182" spans="2:7" s="30" customFormat="1" ht="15.75">
      <c r="B182" s="72"/>
      <c r="G182" s="34"/>
    </row>
    <row r="183" spans="2:7" s="30" customFormat="1" ht="15.75">
      <c r="B183" s="72"/>
      <c r="G183" s="34"/>
    </row>
    <row r="184" spans="2:7" s="30" customFormat="1" ht="15.75">
      <c r="B184" s="72"/>
      <c r="G184" s="34"/>
    </row>
    <row r="185" spans="2:7" s="30" customFormat="1" ht="15.75">
      <c r="B185" s="72"/>
      <c r="G185" s="34"/>
    </row>
    <row r="186" spans="2:7" s="30" customFormat="1" ht="15.75">
      <c r="B186" s="72"/>
      <c r="G186" s="34"/>
    </row>
    <row r="187" spans="2:7" s="30" customFormat="1" ht="15.75">
      <c r="B187" s="72"/>
      <c r="G187" s="34"/>
    </row>
    <row r="188" spans="2:7" s="30" customFormat="1" ht="15.75">
      <c r="B188" s="72"/>
      <c r="G188" s="34"/>
    </row>
    <row r="189" spans="2:7" s="30" customFormat="1" ht="15.75">
      <c r="B189" s="72"/>
      <c r="G189" s="34"/>
    </row>
    <row r="190" spans="2:7" s="30" customFormat="1" ht="15.75">
      <c r="B190" s="72"/>
      <c r="G190" s="34"/>
    </row>
    <row r="191" spans="2:7" s="30" customFormat="1" ht="15.75">
      <c r="B191" s="72"/>
      <c r="G191" s="34"/>
    </row>
    <row r="192" spans="2:7" s="30" customFormat="1" ht="15.75">
      <c r="B192" s="72"/>
      <c r="G192" s="34"/>
    </row>
    <row r="193" spans="2:7" s="30" customFormat="1" ht="15.75">
      <c r="B193" s="72"/>
      <c r="G193" s="34"/>
    </row>
    <row r="194" spans="2:7" s="30" customFormat="1" ht="15.75">
      <c r="B194" s="72"/>
      <c r="G194" s="34"/>
    </row>
    <row r="195" spans="2:7" s="30" customFormat="1" ht="15.75">
      <c r="B195" s="72"/>
      <c r="G195" s="34"/>
    </row>
    <row r="196" spans="2:7" s="30" customFormat="1" ht="15.75">
      <c r="B196" s="72"/>
      <c r="G196" s="34"/>
    </row>
    <row r="197" spans="2:7" s="30" customFormat="1" ht="15.75">
      <c r="B197" s="72"/>
      <c r="G197" s="34"/>
    </row>
    <row r="198" spans="2:7" s="30" customFormat="1" ht="15.75">
      <c r="B198" s="72"/>
      <c r="G198" s="34"/>
    </row>
  </sheetData>
  <sheetProtection/>
  <mergeCells count="3">
    <mergeCell ref="A2:F2"/>
    <mergeCell ref="A4:B4"/>
    <mergeCell ref="C4:G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32" t="s">
        <v>83</v>
      </c>
      <c r="B2" s="32"/>
      <c r="C2" s="32"/>
      <c r="D2" s="32"/>
      <c r="E2" s="32"/>
      <c r="F2" s="45"/>
      <c r="G2" s="45"/>
    </row>
    <row r="3" spans="1:7" s="30" customFormat="1" ht="21" customHeight="1">
      <c r="A3" s="46" t="s">
        <v>27</v>
      </c>
      <c r="B3" s="47"/>
      <c r="C3" s="47"/>
      <c r="D3" s="47"/>
      <c r="E3" s="35" t="s">
        <v>2</v>
      </c>
      <c r="F3" s="44"/>
      <c r="G3" s="44"/>
    </row>
    <row r="4" spans="1:7" s="30" customFormat="1" ht="17.25" customHeight="1">
      <c r="A4" s="36" t="s">
        <v>66</v>
      </c>
      <c r="B4" s="36"/>
      <c r="C4" s="36" t="s">
        <v>84</v>
      </c>
      <c r="D4" s="36"/>
      <c r="E4" s="36"/>
      <c r="F4" s="44"/>
      <c r="G4" s="44"/>
    </row>
    <row r="5" spans="1:7" s="30" customFormat="1" ht="21" customHeight="1">
      <c r="A5" s="36" t="s">
        <v>69</v>
      </c>
      <c r="B5" s="36" t="s">
        <v>70</v>
      </c>
      <c r="C5" s="36" t="s">
        <v>30</v>
      </c>
      <c r="D5" s="36" t="s">
        <v>67</v>
      </c>
      <c r="E5" s="36" t="s">
        <v>68</v>
      </c>
      <c r="F5" s="44"/>
      <c r="G5" s="44"/>
    </row>
    <row r="6" spans="1:7" s="30" customFormat="1" ht="21" customHeight="1">
      <c r="A6" s="50" t="s">
        <v>44</v>
      </c>
      <c r="B6" s="50" t="s">
        <v>44</v>
      </c>
      <c r="C6" s="51">
        <v>1</v>
      </c>
      <c r="D6" s="51">
        <f>C6+1</f>
        <v>2</v>
      </c>
      <c r="E6" s="51">
        <f>D6+1</f>
        <v>3</v>
      </c>
      <c r="F6" s="44"/>
      <c r="G6" s="44"/>
    </row>
    <row r="7" spans="1:7" s="30" customFormat="1" ht="28.5" customHeight="1">
      <c r="A7" s="55"/>
      <c r="B7" s="55" t="s">
        <v>30</v>
      </c>
      <c r="C7" s="55">
        <v>1101.654678</v>
      </c>
      <c r="D7" s="55">
        <v>1101.654678</v>
      </c>
      <c r="E7" s="55"/>
      <c r="F7" s="44"/>
      <c r="G7" s="44"/>
    </row>
    <row r="8" spans="1:5" s="30" customFormat="1" ht="28.5" customHeight="1">
      <c r="A8" s="55" t="s">
        <v>45</v>
      </c>
      <c r="B8" s="55" t="s">
        <v>46</v>
      </c>
      <c r="C8" s="55">
        <v>919.147398</v>
      </c>
      <c r="D8" s="55">
        <v>919.147398</v>
      </c>
      <c r="E8" s="55"/>
    </row>
    <row r="9" spans="1:5" s="30" customFormat="1" ht="28.5" customHeight="1">
      <c r="A9" s="55" t="s">
        <v>47</v>
      </c>
      <c r="B9" s="55" t="s">
        <v>48</v>
      </c>
      <c r="C9" s="55">
        <v>919.147398</v>
      </c>
      <c r="D9" s="55">
        <v>919.147398</v>
      </c>
      <c r="E9" s="55"/>
    </row>
    <row r="10" spans="1:5" s="30" customFormat="1" ht="28.5" customHeight="1">
      <c r="A10" s="55" t="s">
        <v>49</v>
      </c>
      <c r="B10" s="55" t="s">
        <v>50</v>
      </c>
      <c r="C10" s="55">
        <v>919.147398</v>
      </c>
      <c r="D10" s="55">
        <v>919.147398</v>
      </c>
      <c r="E10" s="55"/>
    </row>
    <row r="11" spans="1:5" s="30" customFormat="1" ht="28.5" customHeight="1">
      <c r="A11" s="55" t="s">
        <v>51</v>
      </c>
      <c r="B11" s="55" t="s">
        <v>52</v>
      </c>
      <c r="C11" s="55">
        <v>84.94848</v>
      </c>
      <c r="D11" s="55">
        <v>84.94848</v>
      </c>
      <c r="E11" s="55"/>
    </row>
    <row r="12" spans="1:5" s="30" customFormat="1" ht="28.5" customHeight="1">
      <c r="A12" s="55" t="s">
        <v>53</v>
      </c>
      <c r="B12" s="55" t="s">
        <v>54</v>
      </c>
      <c r="C12" s="55">
        <v>84.94848</v>
      </c>
      <c r="D12" s="55">
        <v>84.94848</v>
      </c>
      <c r="E12" s="55"/>
    </row>
    <row r="13" spans="1:5" s="30" customFormat="1" ht="28.5" customHeight="1">
      <c r="A13" s="55" t="s">
        <v>55</v>
      </c>
      <c r="B13" s="55" t="s">
        <v>56</v>
      </c>
      <c r="C13" s="55">
        <v>84.94848</v>
      </c>
      <c r="D13" s="55">
        <v>84.94848</v>
      </c>
      <c r="E13" s="55"/>
    </row>
    <row r="14" spans="1:5" s="30" customFormat="1" ht="28.5" customHeight="1">
      <c r="A14" s="55" t="s">
        <v>57</v>
      </c>
      <c r="B14" s="55" t="s">
        <v>58</v>
      </c>
      <c r="C14" s="55">
        <v>97.5588</v>
      </c>
      <c r="D14" s="55">
        <v>97.5588</v>
      </c>
      <c r="E14" s="55"/>
    </row>
    <row r="15" spans="1:5" s="30" customFormat="1" ht="28.5" customHeight="1">
      <c r="A15" s="55" t="s">
        <v>47</v>
      </c>
      <c r="B15" s="55" t="s">
        <v>59</v>
      </c>
      <c r="C15" s="55">
        <v>97.5588</v>
      </c>
      <c r="D15" s="55">
        <v>97.5588</v>
      </c>
      <c r="E15" s="55"/>
    </row>
    <row r="16" spans="1:5" s="30" customFormat="1" ht="28.5" customHeight="1">
      <c r="A16" s="55" t="s">
        <v>60</v>
      </c>
      <c r="B16" s="55" t="s">
        <v>61</v>
      </c>
      <c r="C16" s="55">
        <v>80.9508</v>
      </c>
      <c r="D16" s="55">
        <v>80.9508</v>
      </c>
      <c r="E16" s="55"/>
    </row>
    <row r="17" spans="1:5" s="30" customFormat="1" ht="28.5" customHeight="1">
      <c r="A17" s="55" t="s">
        <v>62</v>
      </c>
      <c r="B17" s="55" t="s">
        <v>63</v>
      </c>
      <c r="C17" s="55">
        <v>16.608</v>
      </c>
      <c r="D17" s="55">
        <v>16.608</v>
      </c>
      <c r="E17" s="55"/>
    </row>
    <row r="18" s="30" customFormat="1" ht="21" customHeight="1"/>
    <row r="19" s="30" customFormat="1" ht="21" customHeight="1"/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15"/>
    <row r="30" s="30" customFormat="1" ht="15"/>
    <row r="31" s="30" customFormat="1" ht="15"/>
    <row r="32" s="30" customFormat="1" ht="15"/>
    <row r="33" s="30" customFormat="1" ht="15"/>
    <row r="34" s="30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D1" sqref="D1:E65536"/>
    </sheetView>
  </sheetViews>
  <sheetFormatPr defaultColWidth="9.140625" defaultRowHeight="12.75" customHeight="1"/>
  <cols>
    <col min="1" max="1" width="12.421875" style="30" customWidth="1"/>
    <col min="2" max="2" width="40.28125" style="30" customWidth="1"/>
    <col min="3" max="3" width="17.00390625" style="30" customWidth="1"/>
    <col min="4" max="5" width="22.57421875" style="30" customWidth="1"/>
    <col min="6" max="6" width="9.140625" style="30" customWidth="1"/>
    <col min="7" max="7" width="13.57421875" style="30" customWidth="1"/>
    <col min="8" max="9" width="9.140625" style="30" customWidth="1"/>
    <col min="10" max="10" width="10.57421875" style="0" bestFit="1" customWidth="1"/>
    <col min="16" max="16" width="10.57421875" style="0" bestFit="1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32" t="s">
        <v>85</v>
      </c>
      <c r="B2" s="32"/>
      <c r="C2" s="32"/>
      <c r="D2" s="32"/>
      <c r="E2" s="32"/>
      <c r="F2" s="45"/>
      <c r="G2" s="45"/>
    </row>
    <row r="3" spans="1:7" s="30" customFormat="1" ht="21" customHeight="1">
      <c r="A3" s="46" t="s">
        <v>27</v>
      </c>
      <c r="B3" s="47"/>
      <c r="C3" s="47"/>
      <c r="D3" s="47"/>
      <c r="E3" s="35" t="s">
        <v>2</v>
      </c>
      <c r="F3" s="44"/>
      <c r="G3" s="44"/>
    </row>
    <row r="4" spans="1:7" s="30" customFormat="1" ht="15">
      <c r="A4" s="36" t="s">
        <v>86</v>
      </c>
      <c r="B4" s="36"/>
      <c r="C4" s="36" t="s">
        <v>87</v>
      </c>
      <c r="D4" s="36"/>
      <c r="E4" s="36"/>
      <c r="F4" s="44"/>
      <c r="G4" s="44"/>
    </row>
    <row r="5" spans="1:7" s="30" customFormat="1" ht="15">
      <c r="A5" s="36" t="s">
        <v>69</v>
      </c>
      <c r="B5" s="48" t="s">
        <v>70</v>
      </c>
      <c r="C5" s="49" t="s">
        <v>30</v>
      </c>
      <c r="D5" s="49" t="s">
        <v>88</v>
      </c>
      <c r="E5" s="49" t="s">
        <v>89</v>
      </c>
      <c r="F5" s="44"/>
      <c r="G5" s="44"/>
    </row>
    <row r="6" spans="1:7" s="30" customFormat="1" ht="15">
      <c r="A6" s="50" t="s">
        <v>44</v>
      </c>
      <c r="B6" s="50" t="s">
        <v>44</v>
      </c>
      <c r="C6" s="51">
        <v>1</v>
      </c>
      <c r="D6" s="51">
        <f>C6+1</f>
        <v>2</v>
      </c>
      <c r="E6" s="51">
        <f>D6+1</f>
        <v>3</v>
      </c>
      <c r="F6" s="44"/>
      <c r="G6" s="44"/>
    </row>
    <row r="7" spans="1:8" s="30" customFormat="1" ht="15">
      <c r="A7" s="52"/>
      <c r="B7" s="52" t="s">
        <v>30</v>
      </c>
      <c r="C7" s="42">
        <v>1101.654678</v>
      </c>
      <c r="D7" s="42">
        <v>954.372678</v>
      </c>
      <c r="E7" s="42">
        <v>147.282</v>
      </c>
      <c r="F7" s="53"/>
      <c r="G7" s="53"/>
      <c r="H7" s="54"/>
    </row>
    <row r="8" spans="1:5" s="30" customFormat="1" ht="15">
      <c r="A8" s="52" t="s">
        <v>90</v>
      </c>
      <c r="B8" s="52" t="s">
        <v>91</v>
      </c>
      <c r="C8" s="42">
        <v>953.922278</v>
      </c>
      <c r="D8" s="42"/>
      <c r="E8" s="42"/>
    </row>
    <row r="9" spans="1:5" s="30" customFormat="1" ht="15">
      <c r="A9" s="52" t="s">
        <v>92</v>
      </c>
      <c r="B9" s="52" t="s">
        <v>93</v>
      </c>
      <c r="C9" s="42">
        <v>199.608</v>
      </c>
      <c r="D9" s="42">
        <v>199.608</v>
      </c>
      <c r="E9" s="42"/>
    </row>
    <row r="10" spans="1:5" s="30" customFormat="1" ht="15">
      <c r="A10" s="52" t="s">
        <v>94</v>
      </c>
      <c r="B10" s="52" t="s">
        <v>95</v>
      </c>
      <c r="C10" s="42">
        <v>16.608</v>
      </c>
      <c r="D10" s="42">
        <v>16.608</v>
      </c>
      <c r="E10" s="42"/>
    </row>
    <row r="11" spans="1:5" s="30" customFormat="1" ht="15">
      <c r="A11" s="52" t="s">
        <v>96</v>
      </c>
      <c r="B11" s="52" t="s">
        <v>97</v>
      </c>
      <c r="C11" s="42">
        <v>354.862</v>
      </c>
      <c r="D11" s="42">
        <v>354.862</v>
      </c>
      <c r="E11" s="42"/>
    </row>
    <row r="12" spans="1:5" s="30" customFormat="1" ht="15">
      <c r="A12" s="52" t="s">
        <v>98</v>
      </c>
      <c r="B12" s="52" t="s">
        <v>99</v>
      </c>
      <c r="C12" s="42">
        <v>120.12</v>
      </c>
      <c r="D12" s="42">
        <v>120.12</v>
      </c>
      <c r="E12" s="42"/>
    </row>
    <row r="13" spans="1:5" s="30" customFormat="1" ht="15">
      <c r="A13" s="52" t="s">
        <v>100</v>
      </c>
      <c r="B13" s="52" t="s">
        <v>101</v>
      </c>
      <c r="C13" s="42">
        <v>99.80848</v>
      </c>
      <c r="D13" s="42">
        <v>99.80848</v>
      </c>
      <c r="E13" s="42"/>
    </row>
    <row r="14" spans="1:5" s="30" customFormat="1" ht="15">
      <c r="A14" s="52" t="s">
        <v>102</v>
      </c>
      <c r="B14" s="52" t="s">
        <v>103</v>
      </c>
      <c r="C14" s="42">
        <v>74.218464</v>
      </c>
      <c r="D14" s="42">
        <v>74.218464</v>
      </c>
      <c r="E14" s="42"/>
    </row>
    <row r="15" spans="1:5" s="30" customFormat="1" ht="15">
      <c r="A15" s="52" t="s">
        <v>104</v>
      </c>
      <c r="B15" s="52" t="s">
        <v>105</v>
      </c>
      <c r="C15" s="42">
        <v>2.776934</v>
      </c>
      <c r="D15" s="42">
        <v>2.776934</v>
      </c>
      <c r="E15" s="42"/>
    </row>
    <row r="16" spans="1:5" s="30" customFormat="1" ht="15">
      <c r="A16" s="52" t="s">
        <v>106</v>
      </c>
      <c r="B16" s="52" t="s">
        <v>107</v>
      </c>
      <c r="C16" s="42">
        <v>80.9508</v>
      </c>
      <c r="D16" s="42">
        <v>80.9508</v>
      </c>
      <c r="E16" s="42"/>
    </row>
    <row r="17" spans="1:5" s="30" customFormat="1" ht="15">
      <c r="A17" s="52" t="s">
        <v>108</v>
      </c>
      <c r="B17" s="52" t="s">
        <v>109</v>
      </c>
      <c r="C17" s="42">
        <v>4.9696</v>
      </c>
      <c r="D17" s="42">
        <v>4.9696</v>
      </c>
      <c r="E17" s="42"/>
    </row>
    <row r="18" spans="1:5" s="30" customFormat="1" ht="15">
      <c r="A18" s="52" t="s">
        <v>110</v>
      </c>
      <c r="B18" s="52" t="s">
        <v>111</v>
      </c>
      <c r="C18" s="42">
        <v>144.282</v>
      </c>
      <c r="D18" s="42"/>
      <c r="E18" s="42">
        <v>144.282</v>
      </c>
    </row>
    <row r="19" spans="1:5" s="30" customFormat="1" ht="15">
      <c r="A19" s="52" t="s">
        <v>112</v>
      </c>
      <c r="B19" s="52" t="s">
        <v>113</v>
      </c>
      <c r="C19" s="42">
        <v>10</v>
      </c>
      <c r="D19" s="42"/>
      <c r="E19" s="42">
        <v>10</v>
      </c>
    </row>
    <row r="20" spans="1:5" s="30" customFormat="1" ht="15">
      <c r="A20" s="52" t="s">
        <v>114</v>
      </c>
      <c r="B20" s="52" t="s">
        <v>115</v>
      </c>
      <c r="C20" s="42">
        <v>2</v>
      </c>
      <c r="D20" s="42"/>
      <c r="E20" s="42">
        <v>2</v>
      </c>
    </row>
    <row r="21" spans="1:5" s="30" customFormat="1" ht="15">
      <c r="A21" s="52" t="s">
        <v>116</v>
      </c>
      <c r="B21" s="52" t="s">
        <v>117</v>
      </c>
      <c r="C21" s="42">
        <v>7.5</v>
      </c>
      <c r="D21" s="42"/>
      <c r="E21" s="42">
        <v>7.5</v>
      </c>
    </row>
    <row r="22" spans="1:5" s="30" customFormat="1" ht="15">
      <c r="A22" s="52" t="s">
        <v>118</v>
      </c>
      <c r="B22" s="52" t="s">
        <v>119</v>
      </c>
      <c r="C22" s="42">
        <v>9</v>
      </c>
      <c r="D22" s="42"/>
      <c r="E22" s="42">
        <v>9</v>
      </c>
    </row>
    <row r="23" spans="1:5" s="30" customFormat="1" ht="15">
      <c r="A23" s="52" t="s">
        <v>120</v>
      </c>
      <c r="B23" s="52" t="s">
        <v>121</v>
      </c>
      <c r="C23" s="42">
        <v>1</v>
      </c>
      <c r="D23" s="42"/>
      <c r="E23" s="42">
        <v>1</v>
      </c>
    </row>
    <row r="24" spans="1:5" s="30" customFormat="1" ht="15">
      <c r="A24" s="52" t="s">
        <v>122</v>
      </c>
      <c r="B24" s="52" t="s">
        <v>123</v>
      </c>
      <c r="C24" s="42">
        <v>5</v>
      </c>
      <c r="D24" s="42"/>
      <c r="E24" s="42">
        <v>5</v>
      </c>
    </row>
    <row r="25" spans="1:5" s="30" customFormat="1" ht="15">
      <c r="A25" s="52" t="s">
        <v>124</v>
      </c>
      <c r="B25" s="52" t="s">
        <v>125</v>
      </c>
      <c r="C25" s="42">
        <v>2.25</v>
      </c>
      <c r="D25" s="42"/>
      <c r="E25" s="42">
        <v>2.25</v>
      </c>
    </row>
    <row r="26" spans="1:5" s="30" customFormat="1" ht="15">
      <c r="A26" s="52" t="s">
        <v>126</v>
      </c>
      <c r="B26" s="52" t="s">
        <v>127</v>
      </c>
      <c r="C26" s="42">
        <v>1</v>
      </c>
      <c r="D26" s="42"/>
      <c r="E26" s="42">
        <v>1</v>
      </c>
    </row>
    <row r="27" spans="1:5" s="30" customFormat="1" ht="15">
      <c r="A27" s="52" t="s">
        <v>128</v>
      </c>
      <c r="B27" s="52" t="s">
        <v>129</v>
      </c>
      <c r="C27" s="42">
        <v>5.495656</v>
      </c>
      <c r="D27" s="42"/>
      <c r="E27" s="42">
        <v>5.495656</v>
      </c>
    </row>
    <row r="28" spans="1:5" s="30" customFormat="1" ht="15">
      <c r="A28" s="52" t="s">
        <v>130</v>
      </c>
      <c r="B28" s="52" t="s">
        <v>131</v>
      </c>
      <c r="C28" s="42">
        <v>5</v>
      </c>
      <c r="D28" s="42"/>
      <c r="E28" s="42">
        <v>5</v>
      </c>
    </row>
    <row r="29" spans="1:5" s="30" customFormat="1" ht="15">
      <c r="A29" s="52" t="s">
        <v>132</v>
      </c>
      <c r="B29" s="52" t="s">
        <v>133</v>
      </c>
      <c r="C29" s="42">
        <v>1.5</v>
      </c>
      <c r="D29" s="42"/>
      <c r="E29" s="42">
        <v>1.5</v>
      </c>
    </row>
    <row r="30" spans="1:5" s="30" customFormat="1" ht="15">
      <c r="A30" s="52" t="s">
        <v>134</v>
      </c>
      <c r="B30" s="52" t="s">
        <v>135</v>
      </c>
      <c r="C30" s="42">
        <v>1</v>
      </c>
      <c r="D30" s="42"/>
      <c r="E30" s="42">
        <v>1</v>
      </c>
    </row>
    <row r="31" spans="1:5" s="30" customFormat="1" ht="15">
      <c r="A31" s="52" t="s">
        <v>136</v>
      </c>
      <c r="B31" s="52" t="s">
        <v>137</v>
      </c>
      <c r="C31" s="42">
        <v>1</v>
      </c>
      <c r="D31" s="42"/>
      <c r="E31" s="42">
        <v>1</v>
      </c>
    </row>
    <row r="32" spans="1:5" s="30" customFormat="1" ht="15">
      <c r="A32" s="52" t="s">
        <v>138</v>
      </c>
      <c r="B32" s="52" t="s">
        <v>139</v>
      </c>
      <c r="C32" s="42">
        <v>80</v>
      </c>
      <c r="D32" s="42"/>
      <c r="E32" s="42">
        <v>80</v>
      </c>
    </row>
    <row r="33" spans="1:5" s="30" customFormat="1" ht="15">
      <c r="A33" s="52" t="s">
        <v>140</v>
      </c>
      <c r="B33" s="52" t="s">
        <v>141</v>
      </c>
      <c r="C33" s="42">
        <v>9.536344</v>
      </c>
      <c r="D33" s="42"/>
      <c r="E33" s="42">
        <v>9.536344</v>
      </c>
    </row>
    <row r="34" spans="1:5" s="30" customFormat="1" ht="15">
      <c r="A34" s="52" t="s">
        <v>142</v>
      </c>
      <c r="B34" s="52" t="s">
        <v>143</v>
      </c>
      <c r="C34" s="42">
        <v>1.5</v>
      </c>
      <c r="D34" s="42"/>
      <c r="E34" s="42">
        <v>1.5</v>
      </c>
    </row>
    <row r="35" spans="1:5" s="30" customFormat="1" ht="15">
      <c r="A35" s="52" t="s">
        <v>144</v>
      </c>
      <c r="B35" s="52" t="s">
        <v>145</v>
      </c>
      <c r="C35" s="42">
        <v>1.5</v>
      </c>
      <c r="D35" s="42"/>
      <c r="E35" s="42">
        <v>1.5</v>
      </c>
    </row>
    <row r="36" spans="1:5" s="30" customFormat="1" ht="15">
      <c r="A36" s="52" t="s">
        <v>146</v>
      </c>
      <c r="B36" s="52" t="s">
        <v>147</v>
      </c>
      <c r="C36" s="42">
        <v>0.4504</v>
      </c>
      <c r="D36" s="42"/>
      <c r="E36" s="42"/>
    </row>
    <row r="37" spans="1:5" s="30" customFormat="1" ht="15">
      <c r="A37" s="52" t="s">
        <v>148</v>
      </c>
      <c r="B37" s="52" t="s">
        <v>149</v>
      </c>
      <c r="C37" s="42">
        <v>0.4504</v>
      </c>
      <c r="D37" s="42">
        <v>0.4504</v>
      </c>
      <c r="E37" s="42"/>
    </row>
    <row r="38" spans="1:5" s="30" customFormat="1" ht="15">
      <c r="A38" s="52" t="s">
        <v>150</v>
      </c>
      <c r="B38" s="52" t="s">
        <v>151</v>
      </c>
      <c r="C38" s="42">
        <v>3</v>
      </c>
      <c r="D38" s="42"/>
      <c r="E38" s="42">
        <v>3</v>
      </c>
    </row>
    <row r="39" spans="1:5" s="30" customFormat="1" ht="15">
      <c r="A39" s="52" t="s">
        <v>152</v>
      </c>
      <c r="B39" s="52" t="s">
        <v>153</v>
      </c>
      <c r="C39" s="42">
        <v>3</v>
      </c>
      <c r="D39" s="42"/>
      <c r="E39" s="42">
        <v>3</v>
      </c>
    </row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21" customHeight="1"/>
    <row r="48" s="30" customFormat="1" ht="21" customHeight="1"/>
    <row r="49" s="30" customFormat="1" ht="21" customHeight="1"/>
    <row r="50" s="30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zoomScale="70" zoomScaleNormal="70" workbookViewId="0" topLeftCell="A1">
      <selection activeCell="J46" sqref="J46"/>
    </sheetView>
  </sheetViews>
  <sheetFormatPr defaultColWidth="9.140625" defaultRowHeight="12.75" customHeight="1"/>
  <cols>
    <col min="1" max="1" width="17.8515625" style="30" customWidth="1"/>
    <col min="2" max="2" width="38.7109375" style="30" customWidth="1"/>
    <col min="3" max="3" width="17.28125" style="30" customWidth="1"/>
    <col min="4" max="7" width="20.28125" style="30" customWidth="1"/>
    <col min="8" max="8" width="9.140625" style="30" customWidth="1"/>
  </cols>
  <sheetData>
    <row r="1" s="30" customFormat="1" ht="15">
      <c r="G1" s="31"/>
    </row>
    <row r="2" spans="1:7" s="30" customFormat="1" ht="30" customHeight="1">
      <c r="A2" s="32" t="s">
        <v>154</v>
      </c>
      <c r="B2" s="32"/>
      <c r="C2" s="32"/>
      <c r="D2" s="32"/>
      <c r="E2" s="32"/>
      <c r="F2" s="32"/>
      <c r="G2" s="32"/>
    </row>
    <row r="3" spans="1:7" s="30" customFormat="1" ht="18" customHeight="1">
      <c r="A3" s="33" t="s">
        <v>65</v>
      </c>
      <c r="B3" s="33"/>
      <c r="C3" s="33"/>
      <c r="D3" s="33"/>
      <c r="E3" s="34"/>
      <c r="F3" s="34"/>
      <c r="G3" s="35" t="s">
        <v>2</v>
      </c>
    </row>
    <row r="4" spans="1:7" s="30" customFormat="1" ht="31.5" customHeight="1">
      <c r="A4" s="36" t="s">
        <v>155</v>
      </c>
      <c r="B4" s="36" t="s">
        <v>156</v>
      </c>
      <c r="C4" s="36" t="s">
        <v>30</v>
      </c>
      <c r="D4" s="37" t="s">
        <v>157</v>
      </c>
      <c r="E4" s="37" t="s">
        <v>158</v>
      </c>
      <c r="F4" s="37" t="s">
        <v>159</v>
      </c>
      <c r="G4" s="37" t="s">
        <v>160</v>
      </c>
    </row>
    <row r="5" spans="1:7" s="30" customFormat="1" ht="18" customHeight="1">
      <c r="A5" s="36"/>
      <c r="B5" s="36"/>
      <c r="C5" s="36"/>
      <c r="D5" s="37"/>
      <c r="E5" s="37"/>
      <c r="F5" s="37"/>
      <c r="G5" s="37"/>
    </row>
    <row r="6" spans="1:7" s="30" customFormat="1" ht="21.75" customHeight="1">
      <c r="A6" s="38" t="s">
        <v>44</v>
      </c>
      <c r="B6" s="38" t="s">
        <v>44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30" customFormat="1" ht="27.75" customHeight="1">
      <c r="A7" s="41"/>
      <c r="B7" s="41" t="s">
        <v>30</v>
      </c>
      <c r="C7" s="42">
        <v>1</v>
      </c>
      <c r="D7" s="42"/>
      <c r="E7" s="43">
        <v>1</v>
      </c>
      <c r="F7" s="42"/>
      <c r="G7" s="42"/>
    </row>
    <row r="8" spans="1:7" s="30" customFormat="1" ht="27.75" customHeight="1">
      <c r="A8" s="41" t="s">
        <v>161</v>
      </c>
      <c r="B8" s="41" t="s">
        <v>162</v>
      </c>
      <c r="C8" s="42">
        <v>1</v>
      </c>
      <c r="D8" s="42"/>
      <c r="E8" s="43">
        <v>1</v>
      </c>
      <c r="F8" s="42"/>
      <c r="G8" s="42"/>
    </row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  <row r="26" s="30" customFormat="1" ht="15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  <col min="10" max="16384" width="8.8515625" style="20" bestFit="1" customWidth="1"/>
  </cols>
  <sheetData>
    <row r="1" spans="1:5" s="18" customFormat="1" ht="21" customHeight="1">
      <c r="A1" s="22" t="s">
        <v>163</v>
      </c>
      <c r="B1" s="22"/>
      <c r="C1" s="22"/>
      <c r="D1" s="22"/>
      <c r="E1" s="22"/>
    </row>
    <row r="2" spans="1:7" s="18" customFormat="1" ht="29.25" customHeight="1">
      <c r="A2" s="23" t="s">
        <v>164</v>
      </c>
      <c r="B2" s="23"/>
      <c r="C2" s="23"/>
      <c r="D2" s="23"/>
      <c r="E2" s="23"/>
      <c r="F2" s="24"/>
      <c r="G2" s="24"/>
    </row>
    <row r="3" spans="1:5" s="18" customFormat="1" ht="21" customHeight="1">
      <c r="A3" s="25" t="s">
        <v>165</v>
      </c>
      <c r="E3" s="26" t="s">
        <v>2</v>
      </c>
    </row>
    <row r="4" spans="1:5" s="18" customFormat="1" ht="24.75" customHeight="1">
      <c r="A4" s="27" t="s">
        <v>66</v>
      </c>
      <c r="B4" s="27"/>
      <c r="C4" s="27" t="s">
        <v>84</v>
      </c>
      <c r="D4" s="27"/>
      <c r="E4" s="27"/>
    </row>
    <row r="5" spans="1:5" s="18" customFormat="1" ht="24.75" customHeight="1">
      <c r="A5" s="27" t="s">
        <v>69</v>
      </c>
      <c r="B5" s="27" t="s">
        <v>70</v>
      </c>
      <c r="C5" s="27" t="s">
        <v>30</v>
      </c>
      <c r="D5" s="27" t="s">
        <v>67</v>
      </c>
      <c r="E5" s="27" t="s">
        <v>68</v>
      </c>
    </row>
    <row r="6" spans="1:5" s="18" customFormat="1" ht="24.75" customHeight="1">
      <c r="A6" s="27" t="s">
        <v>44</v>
      </c>
      <c r="B6" s="27" t="s">
        <v>44</v>
      </c>
      <c r="C6" s="27">
        <v>1</v>
      </c>
      <c r="D6" s="27">
        <f>C6+1</f>
        <v>2</v>
      </c>
      <c r="E6" s="27">
        <f>D6+1</f>
        <v>3</v>
      </c>
    </row>
    <row r="7" spans="1:5" s="19" customFormat="1" ht="24.75" customHeight="1">
      <c r="A7" s="28" t="s">
        <v>28</v>
      </c>
      <c r="B7" s="28" t="s">
        <v>29</v>
      </c>
      <c r="C7" s="28" t="s">
        <v>30</v>
      </c>
      <c r="D7" s="28" t="s">
        <v>67</v>
      </c>
      <c r="E7" s="28" t="s">
        <v>68</v>
      </c>
    </row>
    <row r="8" spans="1:5" s="18" customFormat="1" ht="24.75" customHeight="1">
      <c r="A8" s="29"/>
      <c r="B8" s="29"/>
      <c r="C8" s="29"/>
      <c r="D8" s="29"/>
      <c r="E8" s="29"/>
    </row>
    <row r="9" s="18" customFormat="1" ht="21" customHeight="1">
      <c r="A9" s="18" t="s">
        <v>166</v>
      </c>
    </row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C9" sqref="C9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  <col min="10" max="16384" width="8.8515625" style="20" bestFit="1" customWidth="1"/>
  </cols>
  <sheetData>
    <row r="1" spans="1:5" s="18" customFormat="1" ht="21" customHeight="1">
      <c r="A1" s="21" t="s">
        <v>167</v>
      </c>
      <c r="B1" s="22"/>
      <c r="C1" s="22"/>
      <c r="D1" s="22"/>
      <c r="E1" s="22"/>
    </row>
    <row r="2" spans="1:7" s="18" customFormat="1" ht="29.25" customHeight="1">
      <c r="A2" s="23" t="s">
        <v>168</v>
      </c>
      <c r="B2" s="23"/>
      <c r="C2" s="23"/>
      <c r="D2" s="23"/>
      <c r="E2" s="23"/>
      <c r="F2" s="24"/>
      <c r="G2" s="24"/>
    </row>
    <row r="3" spans="1:5" s="18" customFormat="1" ht="21" customHeight="1">
      <c r="A3" s="25" t="s">
        <v>165</v>
      </c>
      <c r="E3" s="26" t="s">
        <v>2</v>
      </c>
    </row>
    <row r="4" spans="1:5" s="18" customFormat="1" ht="27" customHeight="1">
      <c r="A4" s="27" t="s">
        <v>66</v>
      </c>
      <c r="B4" s="27"/>
      <c r="C4" s="27" t="s">
        <v>84</v>
      </c>
      <c r="D4" s="27"/>
      <c r="E4" s="27"/>
    </row>
    <row r="5" spans="1:5" s="18" customFormat="1" ht="27" customHeight="1">
      <c r="A5" s="27" t="s">
        <v>69</v>
      </c>
      <c r="B5" s="27" t="s">
        <v>70</v>
      </c>
      <c r="C5" s="27" t="s">
        <v>30</v>
      </c>
      <c r="D5" s="27" t="s">
        <v>67</v>
      </c>
      <c r="E5" s="27" t="s">
        <v>68</v>
      </c>
    </row>
    <row r="6" spans="1:5" s="18" customFormat="1" ht="27" customHeight="1">
      <c r="A6" s="27" t="s">
        <v>44</v>
      </c>
      <c r="B6" s="27" t="s">
        <v>44</v>
      </c>
      <c r="C6" s="27">
        <v>1</v>
      </c>
      <c r="D6" s="27">
        <f>C6+1</f>
        <v>2</v>
      </c>
      <c r="E6" s="27">
        <f>D6+1</f>
        <v>3</v>
      </c>
    </row>
    <row r="7" spans="1:5" s="19" customFormat="1" ht="27" customHeight="1">
      <c r="A7" s="28" t="s">
        <v>28</v>
      </c>
      <c r="B7" s="28" t="s">
        <v>29</v>
      </c>
      <c r="C7" s="28" t="s">
        <v>30</v>
      </c>
      <c r="D7" s="28" t="s">
        <v>67</v>
      </c>
      <c r="E7" s="28" t="s">
        <v>68</v>
      </c>
    </row>
    <row r="8" spans="1:5" s="18" customFormat="1" ht="27" customHeight="1">
      <c r="A8" s="29"/>
      <c r="B8" s="29"/>
      <c r="C8" s="29"/>
      <c r="D8" s="29"/>
      <c r="E8" s="29"/>
    </row>
    <row r="9" s="18" customFormat="1" ht="21" customHeight="1">
      <c r="A9" s="18" t="s">
        <v>169</v>
      </c>
    </row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熊旻</cp:lastModifiedBy>
  <dcterms:created xsi:type="dcterms:W3CDTF">2022-01-13T16:44:44Z</dcterms:created>
  <dcterms:modified xsi:type="dcterms:W3CDTF">2023-04-07T03:03:51Z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E296A6E34E904B4286BB19D4C38774A1</vt:lpwstr>
  </property>
</Properties>
</file>