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5" activeTab="9"/>
  </bookViews>
  <sheets>
    <sheet name="收支预算总表" sheetId="1" r:id="rId1"/>
    <sheet name="单位收入总表" sheetId="2" r:id="rId2"/>
    <sheet name="单位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经费支出表" sheetId="7" r:id="rId7"/>
    <sheet name="政府性基金" sheetId="8" r:id="rId8"/>
    <sheet name="国有资本经营" sheetId="9" r:id="rId9"/>
    <sheet name="项目支出绩效目标表" sheetId="12" r:id="rId10"/>
  </sheets>
  <calcPr calcId="144525"/>
</workbook>
</file>

<file path=xl/sharedStrings.xml><?xml version="1.0" encoding="utf-8"?>
<sst xmlns="http://schemas.openxmlformats.org/spreadsheetml/2006/main" count="514" uniqueCount="196">
  <si>
    <t>收支预算总表</t>
  </si>
  <si>
    <t>填报单位:[204033]南昌师范附属实验小学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</si>
  <si>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</si>
  <si>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</si>
  <si>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</si>
  <si>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</si>
  <si>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</si>
  <si>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</si>
  <si>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</si>
  <si>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>教育支出</t>
  </si>
  <si>
    <t xml:space="preserve">    （一）一般公共预算收入</t>
  </si>
  <si>
    <t>社会保障和就业支出</t>
  </si>
  <si>
    <t xml:space="preserve">    （二）政府性基金预算收入</t>
  </si>
  <si>
    <t>住房保障支出</t>
  </si>
  <si>
    <t xml:space="preserve">    （三）国有资本经营预算收入</t>
  </si>
  <si>
    <t xml:space="preserve"> 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</si>
  <si>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</si>
  <si>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</si>
  <si>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</si>
  <si>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</si>
  <si>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</si>
  <si>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</si>
  <si>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</si>
  <si>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</si>
  <si>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</si>
  <si>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</si>
  <si>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</si>
  <si>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</si>
  <si>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</si>
  <si>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注：由于本表中数据四舍五入原因，部分汇总数据与分项加总之和可能存在尾差（下同）</t>
  </si>
  <si>
    <t>单位收入总表</t>
  </si>
  <si>
    <t>[204033]南昌师范附属实验小学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</si>
  <si>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</si>
  <si>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</si>
  <si>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</si>
  <si>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</si>
  <si>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</si>
  <si>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</si>
  <si>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</si>
  <si>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</si>
  <si>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</si>
  <si>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</si>
  <si>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</si>
  <si>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</si>
  <si>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</si>
  <si>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</si>
  <si>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</si>
  <si>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</si>
  <si>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</si>
  <si>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205</t>
  </si>
  <si>
    <t>　02</t>
  </si>
  <si>
    <t>　普通教育</t>
  </si>
  <si>
    <t>　　2050201</t>
  </si>
  <si>
    <t>　　学前教育</t>
  </si>
  <si>
    <t>　　2050202</t>
  </si>
  <si>
    <t>　　小学教育</t>
  </si>
  <si>
    <t>208</t>
  </si>
  <si>
    <t>　05</t>
  </si>
  <si>
    <t>　行政事业单位养老支出</t>
  </si>
  <si>
    <t>　　2080502</t>
  </si>
  <si>
    <t>　　事业单位离退休</t>
  </si>
  <si>
    <t>　　2080505</t>
  </si>
  <si>
    <t>　　机关事业单位基本养老保险缴费支出</t>
  </si>
  <si>
    <t>221</t>
  </si>
  <si>
    <t>　住房改革支出</t>
  </si>
  <si>
    <t>　　2210201</t>
  </si>
  <si>
    <t>　　住房公积金</t>
  </si>
  <si>
    <t>　　2210203</t>
  </si>
  <si>
    <t>　　购房补贴</t>
  </si>
  <si>
    <t>单位支出总表</t>
  </si>
  <si>
    <t>填报单位[204033]南昌师范附属实验小学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</si>
  <si>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</si>
  <si>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</si>
  <si>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</si>
  <si>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</si>
  <si>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</si>
  <si>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</si>
  <si>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</si>
  <si>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</si>
  <si>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</si>
  <si>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</si>
  <si>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</si>
  <si>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</si>
  <si>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</si>
  <si>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</si>
  <si>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</si>
  <si>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</si>
  <si>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</si>
  <si>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</si>
  <si>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</si>
  <si>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2023年预算数</t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</si>
  <si>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</si>
  <si>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</si>
  <si>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</si>
  <si>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</si>
  <si>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</si>
  <si>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</si>
  <si>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</si>
  <si>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</si>
  <si>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</si>
  <si>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</si>
  <si>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</si>
  <si>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</si>
  <si>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</si>
  <si>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伙食补助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</si>
  <si>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</si>
  <si>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</si>
  <si>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</si>
  <si>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</si>
  <si>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</si>
  <si>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</si>
  <si>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</si>
  <si>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</si>
  <si>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</si>
  <si>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</si>
  <si>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</si>
  <si>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</si>
  <si>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</si>
  <si>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</si>
  <si>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</si>
  <si>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</si>
  <si>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</si>
  <si>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</si>
  <si>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30205</t>
  </si>
  <si>
    <t>　水费</t>
  </si>
  <si>
    <t>　30206</t>
  </si>
  <si>
    <t>　电费</t>
  </si>
  <si>
    <t>　30207</t>
  </si>
  <si>
    <t>　邮电费</t>
  </si>
  <si>
    <t>　30209</t>
  </si>
  <si>
    <t>　物业管理费</t>
  </si>
  <si>
    <t>　30211</t>
  </si>
  <si>
    <t>　差旅费</t>
  </si>
  <si>
    <t>　30212</t>
  </si>
  <si>
    <t>　因公出国（境）费用</t>
  </si>
  <si>
    <t>　30213</t>
  </si>
  <si>
    <t>　维修（护）费</t>
  </si>
  <si>
    <t>　30216</t>
  </si>
  <si>
    <t>　培训费</t>
  </si>
  <si>
    <t>　30217</t>
  </si>
  <si>
    <t>　公务接待费</t>
  </si>
  <si>
    <t>　30226</t>
  </si>
  <si>
    <t>　劳务费</t>
  </si>
  <si>
    <t>　30228</t>
  </si>
  <si>
    <t>　工会经费</t>
  </si>
  <si>
    <t>　30229</t>
  </si>
  <si>
    <t>　福利费</t>
  </si>
  <si>
    <t>　30239</t>
  </si>
  <si>
    <t>　其他交通费用</t>
  </si>
  <si>
    <t>　30240</t>
  </si>
  <si>
    <t>　税金及附加费用</t>
  </si>
  <si>
    <t>　30299</t>
  </si>
  <si>
    <t>　其他商品和服务支出</t>
  </si>
  <si>
    <t>303</t>
  </si>
  <si>
    <t>对个人和家庭的补助</t>
  </si>
  <si>
    <t>　30302</t>
  </si>
  <si>
    <t>　退休费</t>
  </si>
  <si>
    <t>财政拨款“三公”经费支出表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</si>
  <si>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</si>
  <si>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</si>
  <si>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</si>
  <si>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</si>
  <si>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</si>
  <si>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</si>
  <si>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204033</t>
  </si>
  <si>
    <t>南昌师范附属实验小学</t>
  </si>
  <si>
    <t>政府性基金预算支出表</t>
  </si>
  <si>
    <t>2022年预算数</t>
  </si>
  <si>
    <t>注：若为空表，则为该部门（单位）无政府性基金收支</t>
  </si>
  <si>
    <t>国有资本经营预算支出表</t>
  </si>
  <si>
    <t>注：若为空表，则为该部门（单位）无国有资本经营预算收支</t>
  </si>
  <si>
    <t>项目支出绩效目标表</t>
  </si>
  <si>
    <t>(2023年度)</t>
  </si>
  <si>
    <t>项目名称</t>
  </si>
  <si>
    <t>主管部门及代码</t>
  </si>
  <si>
    <t>实施单位</t>
  </si>
  <si>
    <t>项目属性</t>
  </si>
  <si>
    <t>项目日期范围</t>
  </si>
  <si>
    <t>项目资金
（万元）</t>
  </si>
  <si>
    <t/>
  </si>
  <si>
    <t>总
体
目
标</t>
  </si>
  <si>
    <t>年度绩效目标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</si>
  <si>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</si>
  <si>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</si>
  <si>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</si>
  <si>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</si>
  <si>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</si>
  <si>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</si>
  <si>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</si>
  <si>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</si>
  <si>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</si>
  <si>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</si>
  <si>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</si>
  <si>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</si>
  <si>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满意度指标</t>
  </si>
  <si>
    <t>注：若为空表，则为该部门（单位）无项目支出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</si>
</sst>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#,##0.00;[Red]#,##0.0"/>
    <numFmt numFmtId="178" formatCode="#,##0.0000"/>
  </numFmts>
  <fonts count="35">
    <font>
      <sz val="10"/>
      <name val="Arial"/>
      <charset val="134"/>
    </font>
    <font>
      <sz val="12"/>
      <name val="宋体"/>
      <charset val="134"/>
    </font>
    <font>
      <sz val="12"/>
      <name val="黑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Calibri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Calibri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8" borderId="11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4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30" fillId="13" borderId="15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5" fillId="0" borderId="0"/>
  </cellStyleXfs>
  <cellXfs count="80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/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right" vertical="center"/>
    </xf>
    <xf numFmtId="0" fontId="9" fillId="0" borderId="2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/>
    <xf numFmtId="0" fontId="9" fillId="0" borderId="2" xfId="0" applyFont="1" applyBorder="1" applyAlignment="1" applyProtection="1">
      <alignment vertical="center"/>
    </xf>
    <xf numFmtId="4" fontId="9" fillId="0" borderId="2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/>
    <xf numFmtId="0" fontId="9" fillId="0" borderId="2" xfId="0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37" fontId="9" fillId="0" borderId="3" xfId="0" applyNumberFormat="1" applyFont="1" applyBorder="1" applyAlignment="1" applyProtection="1">
      <alignment horizontal="center" vertical="center" wrapText="1"/>
    </xf>
    <xf numFmtId="37" fontId="9" fillId="0" borderId="4" xfId="0" applyNumberFormat="1" applyFont="1" applyBorder="1" applyAlignment="1" applyProtection="1">
      <alignment horizontal="center" vertical="center" wrapText="1"/>
    </xf>
    <xf numFmtId="49" fontId="9" fillId="0" borderId="5" xfId="0" applyNumberFormat="1" applyFont="1" applyBorder="1" applyAlignment="1" applyProtection="1">
      <alignment horizontal="left" vertical="center" wrapText="1"/>
    </xf>
    <xf numFmtId="4" fontId="9" fillId="0" borderId="2" xfId="0" applyNumberFormat="1" applyFont="1" applyBorder="1" applyAlignment="1" applyProtection="1">
      <alignment horizontal="right" vertical="center" wrapText="1"/>
    </xf>
    <xf numFmtId="176" fontId="12" fillId="0" borderId="2" xfId="0" applyNumberFormat="1" applyFont="1" applyFill="1" applyBorder="1" applyAlignment="1" applyProtection="1">
      <alignment vertical="center" wrapText="1"/>
    </xf>
    <xf numFmtId="176" fontId="9" fillId="0" borderId="2" xfId="0" applyNumberFormat="1" applyFont="1" applyFill="1" applyBorder="1" applyAlignment="1" applyProtection="1">
      <alignment vertical="center" wrapText="1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4" fontId="7" fillId="0" borderId="0" xfId="0" applyNumberFormat="1" applyFont="1" applyBorder="1" applyAlignment="1" applyProtection="1"/>
    <xf numFmtId="0" fontId="9" fillId="0" borderId="2" xfId="0" applyFont="1" applyBorder="1" applyAlignment="1" applyProtection="1">
      <alignment horizontal="left" vertical="center" indent="2"/>
    </xf>
    <xf numFmtId="176" fontId="9" fillId="0" borderId="2" xfId="0" applyNumberFormat="1" applyFont="1" applyFill="1" applyBorder="1" applyAlignment="1" applyProtection="1">
      <alignment horizontal="right" vertical="center"/>
    </xf>
    <xf numFmtId="177" fontId="7" fillId="0" borderId="0" xfId="0" applyNumberFormat="1" applyFont="1" applyBorder="1" applyAlignment="1" applyProtection="1"/>
    <xf numFmtId="0" fontId="7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center" vertical="center"/>
    </xf>
    <xf numFmtId="177" fontId="13" fillId="0" borderId="0" xfId="0" applyNumberFormat="1" applyFont="1" applyBorder="1" applyAlignment="1" applyProtection="1">
      <alignment horizontal="center" vertical="center"/>
    </xf>
    <xf numFmtId="177" fontId="9" fillId="0" borderId="0" xfId="0" applyNumberFormat="1" applyFont="1" applyBorder="1" applyAlignment="1" applyProtection="1"/>
    <xf numFmtId="0" fontId="9" fillId="0" borderId="0" xfId="0" applyFont="1" applyBorder="1" applyAlignment="1" applyProtection="1">
      <alignment horizontal="right"/>
    </xf>
    <xf numFmtId="177" fontId="9" fillId="0" borderId="2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 applyProtection="1"/>
    <xf numFmtId="4" fontId="9" fillId="0" borderId="2" xfId="0" applyNumberFormat="1" applyFont="1" applyBorder="1" applyAlignment="1" applyProtection="1">
      <alignment horizontal="left" vertical="center"/>
    </xf>
    <xf numFmtId="176" fontId="9" fillId="0" borderId="2" xfId="0" applyNumberFormat="1" applyFont="1" applyFill="1" applyBorder="1" applyAlignment="1" applyProtection="1">
      <alignment vertical="center"/>
    </xf>
    <xf numFmtId="4" fontId="9" fillId="0" borderId="2" xfId="0" applyNumberFormat="1" applyFont="1" applyBorder="1" applyAlignment="1" applyProtection="1">
      <alignment horizontal="right" vertical="center"/>
    </xf>
    <xf numFmtId="4" fontId="9" fillId="0" borderId="2" xfId="0" applyNumberFormat="1" applyFont="1" applyBorder="1" applyAlignment="1" applyProtection="1"/>
    <xf numFmtId="49" fontId="9" fillId="0" borderId="2" xfId="0" applyNumberFormat="1" applyFont="1" applyBorder="1" applyAlignment="1" applyProtection="1">
      <alignment vertical="center"/>
    </xf>
    <xf numFmtId="177" fontId="9" fillId="0" borderId="2" xfId="0" applyNumberFormat="1" applyFont="1" applyBorder="1" applyAlignment="1" applyProtection="1">
      <alignment horizontal="right" vertical="center" wrapText="1"/>
    </xf>
    <xf numFmtId="177" fontId="9" fillId="2" borderId="2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/>
    <xf numFmtId="177" fontId="9" fillId="0" borderId="2" xfId="0" applyNumberFormat="1" applyFont="1" applyBorder="1" applyAlignment="1" applyProtection="1">
      <alignment horizontal="right" vertical="center"/>
    </xf>
    <xf numFmtId="4" fontId="9" fillId="0" borderId="2" xfId="0" applyNumberFormat="1" applyFont="1" applyBorder="1" applyAlignment="1" applyProtection="1">
      <alignment horizontal="center" vertical="center"/>
    </xf>
    <xf numFmtId="177" fontId="6" fillId="0" borderId="0" xfId="0" applyNumberFormat="1" applyFont="1" applyBorder="1" applyAlignment="1" applyProtection="1"/>
    <xf numFmtId="178" fontId="10" fillId="0" borderId="0" xfId="0" applyNumberFormat="1" applyFont="1" applyBorder="1" applyAlignment="1" applyProtection="1"/>
    <xf numFmtId="0" fontId="9" fillId="0" borderId="5" xfId="0" applyFont="1" applyBorder="1" applyAlignment="1" applyProtection="1">
      <alignment horizontal="center" vertical="center" wrapText="1"/>
    </xf>
    <xf numFmtId="176" fontId="9" fillId="0" borderId="2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176" fontId="9" fillId="0" borderId="2" xfId="0" applyNumberFormat="1" applyFont="1" applyBorder="1" applyAlignment="1" applyProtection="1">
      <alignment horizontal="left" vertical="center" wrapText="1"/>
    </xf>
    <xf numFmtId="176" fontId="10" fillId="0" borderId="0" xfId="0" applyNumberFormat="1" applyFont="1" applyBorder="1" applyAlignment="1" applyProtection="1"/>
    <xf numFmtId="176" fontId="7" fillId="0" borderId="0" xfId="0" applyNumberFormat="1" applyFont="1" applyBorder="1" applyAlignment="1" applyProtection="1">
      <alignment horizontal="right" vertical="center"/>
    </xf>
    <xf numFmtId="176" fontId="6" fillId="0" borderId="0" xfId="0" applyNumberFormat="1" applyFont="1" applyBorder="1" applyAlignment="1" applyProtection="1"/>
    <xf numFmtId="176" fontId="13" fillId="0" borderId="0" xfId="0" applyNumberFormat="1" applyFont="1" applyBorder="1" applyAlignment="1" applyProtection="1">
      <alignment horizontal="center" vertical="center"/>
    </xf>
    <xf numFmtId="176" fontId="9" fillId="0" borderId="0" xfId="0" applyNumberFormat="1" applyFont="1" applyBorder="1" applyAlignment="1" applyProtection="1">
      <alignment horizontal="left" vertical="center"/>
    </xf>
    <xf numFmtId="176" fontId="9" fillId="0" borderId="2" xfId="0" applyNumberFormat="1" applyFont="1" applyBorder="1" applyAlignment="1" applyProtection="1">
      <alignment horizontal="center" vertical="center"/>
    </xf>
    <xf numFmtId="176" fontId="9" fillId="0" borderId="2" xfId="0" applyNumberFormat="1" applyFont="1" applyBorder="1" applyAlignment="1" applyProtection="1"/>
    <xf numFmtId="176" fontId="9" fillId="0" borderId="2" xfId="0" applyNumberFormat="1" applyFont="1" applyBorder="1" applyAlignment="1" applyProtection="1">
      <alignment vertical="center"/>
    </xf>
    <xf numFmtId="176" fontId="9" fillId="0" borderId="2" xfId="0" applyNumberFormat="1" applyFont="1" applyBorder="1" applyAlignment="1" applyProtection="1">
      <alignment horizontal="left" vertical="center"/>
    </xf>
    <xf numFmtId="176" fontId="9" fillId="0" borderId="2" xfId="0" applyNumberFormat="1" applyFont="1" applyBorder="1" applyAlignment="1" applyProtection="1">
      <alignment horizontal="right" vertical="center" wrapText="1"/>
    </xf>
    <xf numFmtId="176" fontId="7" fillId="0" borderId="0" xfId="0" applyNumberFormat="1" applyFont="1" applyBorder="1" applyAlignment="1" applyProtection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showGridLines="0" view="pageBreakPreview" zoomScaleNormal="100" workbookViewId="0">
      <selection activeCell="C14" sqref="C14"/>
    </sheetView>
  </sheetViews>
  <sheetFormatPr defaultColWidth="9" defaultRowHeight="12.75" customHeight="1"/>
  <cols>
    <col min="1" max="1" width="50" style="13" customWidth="1"/>
    <col min="2" max="2" width="25.7142857142857" style="13" customWidth="1"/>
    <col min="3" max="3" width="50" style="13" customWidth="1"/>
    <col min="4" max="4" width="25.7142857142857" style="13" customWidth="1"/>
    <col min="5" max="252" width="9.14285714285714" style="13" customWidth="1"/>
  </cols>
  <sheetData>
    <row r="1" s="13" customFormat="1" ht="19.5" customHeight="1" spans="1:251">
      <c r="A1" s="69"/>
      <c r="B1" s="69"/>
      <c r="C1" s="69"/>
      <c r="D1" s="70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  <c r="IN1" s="71"/>
      <c r="IO1" s="71"/>
      <c r="IP1" s="71"/>
      <c r="IQ1" s="71"/>
    </row>
    <row r="2" s="13" customFormat="1" ht="29.25" customHeight="1" spans="1:251">
      <c r="A2" s="72" t="s">
        <v>0</v>
      </c>
      <c r="B2" s="72"/>
      <c r="C2" s="72"/>
      <c r="D2" s="72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  <c r="IO2" s="71"/>
      <c r="IP2" s="71"/>
      <c r="IQ2" s="71"/>
    </row>
    <row r="3" s="13" customFormat="1" ht="17.25" customHeight="1" spans="1:251">
      <c r="A3" s="73" t="s">
        <v>1</v>
      </c>
      <c r="B3" s="71"/>
      <c r="C3" s="71"/>
      <c r="D3" s="70" t="s">
        <v>2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  <c r="IQ3" s="71"/>
    </row>
    <row r="4" s="13" customFormat="1" ht="15.75" customHeight="1" spans="1:251">
      <c r="A4" s="74" t="s">
        <v>3</v>
      </c>
      <c r="B4" s="74"/>
      <c r="C4" s="74" t="s">
        <v>4</v>
      </c>
      <c r="D4" s="74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  <c r="IO4" s="71"/>
      <c r="IP4" s="71"/>
      <c r="IQ4" s="71"/>
    </row>
    <row r="5" s="13" customFormat="1" ht="15.75" customHeight="1" spans="1:251">
      <c r="A5" s="74" t="s">
        <v>5</v>
      </c>
      <c r="B5" s="74" t="s">
        <v>6</v>
      </c>
      <c r="C5" s="74" t="s">
        <v>7</v>
      </c>
      <c r="D5" s="74" t="s">
        <v>6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</row>
    <row r="6" s="13" customFormat="1" ht="15.75" customHeight="1" spans="1:251">
      <c r="A6" s="75" t="s">
        <v>8</v>
      </c>
      <c r="B6" s="42">
        <v>7477.308169</v>
      </c>
      <c r="C6" s="76" t="s">
        <v>9</v>
      </c>
      <c r="D6" s="52">
        <v>7541.383829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</row>
    <row r="7" s="13" customFormat="1" ht="15.75" customHeight="1" spans="1:251">
      <c r="A7" s="77" t="s">
        <v>10</v>
      </c>
      <c r="B7" s="42">
        <v>7477.308169</v>
      </c>
      <c r="C7" s="76" t="s">
        <v>11</v>
      </c>
      <c r="D7" s="52">
        <v>576.01952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</row>
    <row r="8" s="13" customFormat="1" ht="15.75" customHeight="1" spans="1:251">
      <c r="A8" s="77" t="s">
        <v>12</v>
      </c>
      <c r="B8" s="33"/>
      <c r="C8" s="76" t="s">
        <v>13</v>
      </c>
      <c r="D8" s="52">
        <v>640.90482</v>
      </c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="13" customFormat="1" ht="15.75" customHeight="1" spans="1:251">
      <c r="A9" s="77" t="s">
        <v>14</v>
      </c>
      <c r="B9" s="33"/>
      <c r="C9" s="76" t="s">
        <v>15</v>
      </c>
      <c r="D9" s="23" t="s">
        <v>15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  <c r="IN9" s="71"/>
      <c r="IO9" s="71"/>
      <c r="IP9" s="71"/>
      <c r="IQ9" s="71"/>
    </row>
    <row r="10" s="13" customFormat="1" ht="15.75" customHeight="1" spans="1:251">
      <c r="A10" s="75" t="s">
        <v>16</v>
      </c>
      <c r="B10" s="42">
        <v>228</v>
      </c>
      <c r="C10" s="76" t="s">
        <v>15</v>
      </c>
      <c r="D10" s="23" t="s">
        <v>15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71"/>
      <c r="HB10" s="71"/>
      <c r="HC10" s="71"/>
      <c r="HD10" s="71"/>
      <c r="HE10" s="71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71"/>
      <c r="IA10" s="71"/>
      <c r="IB10" s="71"/>
      <c r="IC10" s="71"/>
      <c r="ID10" s="71"/>
      <c r="IE10" s="71"/>
      <c r="IF10" s="71"/>
      <c r="IG10" s="71"/>
      <c r="IH10" s="71"/>
      <c r="II10" s="71"/>
      <c r="IJ10" s="71"/>
      <c r="IK10" s="71"/>
      <c r="IL10" s="71"/>
      <c r="IM10" s="71"/>
      <c r="IN10" s="71"/>
      <c r="IO10" s="71"/>
      <c r="IP10" s="71"/>
      <c r="IQ10" s="71"/>
    </row>
    <row r="11" s="13" customFormat="1" ht="15.75" customHeight="1" spans="1:251">
      <c r="A11" s="77" t="s">
        <v>17</v>
      </c>
      <c r="B11" s="53"/>
      <c r="C11" s="76" t="s">
        <v>15</v>
      </c>
      <c r="D11" s="23" t="s">
        <v>15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  <c r="IK11" s="71"/>
      <c r="IL11" s="71"/>
      <c r="IM11" s="71"/>
      <c r="IN11" s="71"/>
      <c r="IO11" s="71"/>
      <c r="IP11" s="71"/>
      <c r="IQ11" s="71"/>
    </row>
    <row r="12" s="13" customFormat="1" ht="15.75" customHeight="1" spans="1:251">
      <c r="A12" s="77" t="s">
        <v>18</v>
      </c>
      <c r="B12" s="53"/>
      <c r="C12" s="76" t="s">
        <v>15</v>
      </c>
      <c r="D12" s="23" t="s">
        <v>15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  <c r="IN12" s="71"/>
      <c r="IO12" s="71"/>
      <c r="IP12" s="71"/>
      <c r="IQ12" s="71"/>
    </row>
    <row r="13" s="13" customFormat="1" ht="15.75" customHeight="1" spans="1:251">
      <c r="A13" s="77" t="s">
        <v>19</v>
      </c>
      <c r="B13" s="53"/>
      <c r="C13" s="76" t="s">
        <v>15</v>
      </c>
      <c r="D13" s="23" t="s">
        <v>15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  <c r="IN13" s="71"/>
      <c r="IO13" s="71"/>
      <c r="IP13" s="71"/>
      <c r="IQ13" s="71"/>
    </row>
    <row r="14" s="13" customFormat="1" ht="15.75" customHeight="1" spans="1:251">
      <c r="A14" s="77" t="s">
        <v>20</v>
      </c>
      <c r="B14" s="33"/>
      <c r="C14" s="76" t="s">
        <v>15</v>
      </c>
      <c r="D14" s="23" t="s">
        <v>15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</row>
    <row r="15" s="13" customFormat="1" ht="15.75" customHeight="1" spans="1:251">
      <c r="A15" s="77" t="s">
        <v>21</v>
      </c>
      <c r="B15" s="64">
        <v>1053</v>
      </c>
      <c r="C15" s="76" t="s">
        <v>15</v>
      </c>
      <c r="D15" s="23" t="s">
        <v>15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  <c r="IP15" s="71"/>
      <c r="IQ15" s="71"/>
    </row>
    <row r="16" s="13" customFormat="1" ht="15.75" customHeight="1" spans="1:251">
      <c r="A16" s="75"/>
      <c r="B16" s="78"/>
      <c r="C16" s="76" t="s">
        <v>15</v>
      </c>
      <c r="D16" s="23" t="s">
        <v>15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  <c r="IP16" s="71"/>
      <c r="IQ16" s="71"/>
    </row>
    <row r="17" s="13" customFormat="1" ht="15.75" hidden="1" customHeight="1" spans="1:251">
      <c r="A17" s="75"/>
      <c r="B17" s="78"/>
      <c r="C17" s="76" t="s">
        <v>15</v>
      </c>
      <c r="D17" s="23" t="s">
        <v>15</v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  <c r="IN17" s="71"/>
      <c r="IO17" s="71"/>
      <c r="IP17" s="71"/>
      <c r="IQ17" s="71"/>
    </row>
    <row r="18" s="13" customFormat="1" ht="15.75" hidden="1" customHeight="1" spans="1:251">
      <c r="A18" s="75"/>
      <c r="B18" s="78"/>
      <c r="C18" s="76" t="s">
        <v>15</v>
      </c>
      <c r="D18" s="23" t="s">
        <v>15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71"/>
      <c r="IA18" s="71"/>
      <c r="IB18" s="71"/>
      <c r="IC18" s="71"/>
      <c r="ID18" s="71"/>
      <c r="IE18" s="71"/>
      <c r="IF18" s="71"/>
      <c r="IG18" s="71"/>
      <c r="IH18" s="71"/>
      <c r="II18" s="71"/>
      <c r="IJ18" s="71"/>
      <c r="IK18" s="71"/>
      <c r="IL18" s="71"/>
      <c r="IM18" s="71"/>
      <c r="IN18" s="71"/>
      <c r="IO18" s="71"/>
      <c r="IP18" s="71"/>
      <c r="IQ18" s="71"/>
    </row>
    <row r="19" s="13" customFormat="1" ht="15.75" hidden="1" customHeight="1" spans="1:251">
      <c r="A19" s="75"/>
      <c r="B19" s="78"/>
      <c r="C19" s="76" t="s">
        <v>15</v>
      </c>
      <c r="D19" s="23" t="s">
        <v>15</v>
      </c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1"/>
      <c r="IF19" s="71"/>
      <c r="IG19" s="71"/>
      <c r="IH19" s="71"/>
      <c r="II19" s="71"/>
      <c r="IJ19" s="71"/>
      <c r="IK19" s="71"/>
      <c r="IL19" s="71"/>
      <c r="IM19" s="71"/>
      <c r="IN19" s="71"/>
      <c r="IO19" s="71"/>
      <c r="IP19" s="71"/>
      <c r="IQ19" s="71"/>
    </row>
    <row r="20" s="13" customFormat="1" ht="15.75" hidden="1" customHeight="1" spans="1:251">
      <c r="A20" s="75"/>
      <c r="B20" s="78"/>
      <c r="C20" s="76" t="s">
        <v>15</v>
      </c>
      <c r="D20" s="23" t="s">
        <v>15</v>
      </c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1"/>
      <c r="IF20" s="71"/>
      <c r="IG20" s="71"/>
      <c r="IH20" s="71"/>
      <c r="II20" s="71"/>
      <c r="IJ20" s="71"/>
      <c r="IK20" s="71"/>
      <c r="IL20" s="71"/>
      <c r="IM20" s="71"/>
      <c r="IN20" s="71"/>
      <c r="IO20" s="71"/>
      <c r="IP20" s="71"/>
      <c r="IQ20" s="71"/>
    </row>
    <row r="21" s="13" customFormat="1" ht="15.75" hidden="1" customHeight="1" spans="1:251">
      <c r="A21" s="75"/>
      <c r="B21" s="78"/>
      <c r="C21" s="76" t="s">
        <v>15</v>
      </c>
      <c r="D21" s="23" t="s">
        <v>15</v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71"/>
      <c r="HB21" s="71"/>
      <c r="HC21" s="71"/>
      <c r="HD21" s="71"/>
      <c r="HE21" s="71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71"/>
      <c r="IA21" s="71"/>
      <c r="IB21" s="71"/>
      <c r="IC21" s="71"/>
      <c r="ID21" s="71"/>
      <c r="IE21" s="71"/>
      <c r="IF21" s="71"/>
      <c r="IG21" s="71"/>
      <c r="IH21" s="71"/>
      <c r="II21" s="71"/>
      <c r="IJ21" s="71"/>
      <c r="IK21" s="71"/>
      <c r="IL21" s="71"/>
      <c r="IM21" s="71"/>
      <c r="IN21" s="71"/>
      <c r="IO21" s="71"/>
      <c r="IP21" s="71"/>
      <c r="IQ21" s="71"/>
    </row>
    <row r="22" s="13" customFormat="1" ht="15.75" hidden="1" customHeight="1" spans="1:251">
      <c r="A22" s="75"/>
      <c r="B22" s="78"/>
      <c r="C22" s="76" t="s">
        <v>15</v>
      </c>
      <c r="D22" s="23" t="s">
        <v>15</v>
      </c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71"/>
      <c r="HB22" s="71"/>
      <c r="HC22" s="71"/>
      <c r="HD22" s="71"/>
      <c r="HE22" s="71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71"/>
      <c r="IA22" s="71"/>
      <c r="IB22" s="71"/>
      <c r="IC22" s="71"/>
      <c r="ID22" s="71"/>
      <c r="IE22" s="71"/>
      <c r="IF22" s="71"/>
      <c r="IG22" s="71"/>
      <c r="IH22" s="71"/>
      <c r="II22" s="71"/>
      <c r="IJ22" s="71"/>
      <c r="IK22" s="71"/>
      <c r="IL22" s="71"/>
      <c r="IM22" s="71"/>
      <c r="IN22" s="71"/>
      <c r="IO22" s="71"/>
      <c r="IP22" s="71"/>
      <c r="IQ22" s="71"/>
    </row>
    <row r="23" s="13" customFormat="1" ht="15.75" hidden="1" customHeight="1" spans="1:251">
      <c r="A23" s="75"/>
      <c r="B23" s="78"/>
      <c r="C23" s="76" t="s">
        <v>15</v>
      </c>
      <c r="D23" s="23" t="s">
        <v>15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71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1"/>
      <c r="IN23" s="71"/>
      <c r="IO23" s="71"/>
      <c r="IP23" s="71"/>
      <c r="IQ23" s="71"/>
    </row>
    <row r="24" s="13" customFormat="1" ht="15.75" hidden="1" customHeight="1" spans="1:251">
      <c r="A24" s="75"/>
      <c r="B24" s="78"/>
      <c r="C24" s="76" t="s">
        <v>15</v>
      </c>
      <c r="D24" s="23" t="s">
        <v>15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71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1"/>
      <c r="IA24" s="71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1"/>
      <c r="IN24" s="71"/>
      <c r="IO24" s="71"/>
      <c r="IP24" s="71"/>
      <c r="IQ24" s="71"/>
    </row>
    <row r="25" s="13" customFormat="1" ht="15.75" hidden="1" customHeight="1" spans="1:251">
      <c r="A25" s="75"/>
      <c r="B25" s="78"/>
      <c r="C25" s="76" t="s">
        <v>15</v>
      </c>
      <c r="D25" s="23" t="s">
        <v>15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71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1"/>
      <c r="IA25" s="71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1"/>
      <c r="IN25" s="71"/>
      <c r="IO25" s="71"/>
      <c r="IP25" s="71"/>
      <c r="IQ25" s="71"/>
    </row>
    <row r="26" s="13" customFormat="1" ht="15.75" hidden="1" customHeight="1" spans="1:251">
      <c r="A26" s="75"/>
      <c r="B26" s="78"/>
      <c r="C26" s="76" t="s">
        <v>15</v>
      </c>
      <c r="D26" s="23" t="s">
        <v>15</v>
      </c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71"/>
      <c r="HB26" s="71"/>
      <c r="HC26" s="71"/>
      <c r="HD26" s="71"/>
      <c r="HE26" s="71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71"/>
      <c r="IA26" s="71"/>
      <c r="IB26" s="71"/>
      <c r="IC26" s="71"/>
      <c r="ID26" s="71"/>
      <c r="IE26" s="71"/>
      <c r="IF26" s="71"/>
      <c r="IG26" s="71"/>
      <c r="IH26" s="71"/>
      <c r="II26" s="71"/>
      <c r="IJ26" s="71"/>
      <c r="IK26" s="71"/>
      <c r="IL26" s="71"/>
      <c r="IM26" s="71"/>
      <c r="IN26" s="71"/>
      <c r="IO26" s="71"/>
      <c r="IP26" s="71"/>
      <c r="IQ26" s="71"/>
    </row>
    <row r="27" s="13" customFormat="1" ht="15.75" hidden="1" customHeight="1" spans="1:251">
      <c r="A27" s="75"/>
      <c r="B27" s="78"/>
      <c r="C27" s="76" t="s">
        <v>15</v>
      </c>
      <c r="D27" s="23" t="s">
        <v>15</v>
      </c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71"/>
      <c r="HB27" s="71"/>
      <c r="HC27" s="71"/>
      <c r="HD27" s="71"/>
      <c r="HE27" s="71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71"/>
      <c r="IA27" s="71"/>
      <c r="IB27" s="71"/>
      <c r="IC27" s="71"/>
      <c r="ID27" s="71"/>
      <c r="IE27" s="71"/>
      <c r="IF27" s="71"/>
      <c r="IG27" s="71"/>
      <c r="IH27" s="71"/>
      <c r="II27" s="71"/>
      <c r="IJ27" s="71"/>
      <c r="IK27" s="71"/>
      <c r="IL27" s="71"/>
      <c r="IM27" s="71"/>
      <c r="IN27" s="71"/>
      <c r="IO27" s="71"/>
      <c r="IP27" s="71"/>
      <c r="IQ27" s="71"/>
    </row>
    <row r="28" s="13" customFormat="1" ht="15.75" hidden="1" customHeight="1" spans="1:251">
      <c r="A28" s="75"/>
      <c r="B28" s="78"/>
      <c r="C28" s="76" t="s">
        <v>15</v>
      </c>
      <c r="D28" s="23" t="s">
        <v>15</v>
      </c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71"/>
      <c r="HB28" s="71"/>
      <c r="HC28" s="71"/>
      <c r="HD28" s="71"/>
      <c r="HE28" s="71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71"/>
      <c r="IA28" s="71"/>
      <c r="IB28" s="71"/>
      <c r="IC28" s="71"/>
      <c r="ID28" s="71"/>
      <c r="IE28" s="71"/>
      <c r="IF28" s="71"/>
      <c r="IG28" s="71"/>
      <c r="IH28" s="71"/>
      <c r="II28" s="71"/>
      <c r="IJ28" s="71"/>
      <c r="IK28" s="71"/>
      <c r="IL28" s="71"/>
      <c r="IM28" s="71"/>
      <c r="IN28" s="71"/>
      <c r="IO28" s="71"/>
      <c r="IP28" s="71"/>
      <c r="IQ28" s="71"/>
    </row>
    <row r="29" s="13" customFormat="1" ht="15.75" hidden="1" customHeight="1" spans="1:251">
      <c r="A29" s="75"/>
      <c r="B29" s="78"/>
      <c r="C29" s="76" t="s">
        <v>15</v>
      </c>
      <c r="D29" s="23" t="s">
        <v>15</v>
      </c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71"/>
      <c r="HB29" s="71"/>
      <c r="HC29" s="71"/>
      <c r="HD29" s="71"/>
      <c r="HE29" s="71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71"/>
      <c r="IA29" s="71"/>
      <c r="IB29" s="71"/>
      <c r="IC29" s="71"/>
      <c r="ID29" s="71"/>
      <c r="IE29" s="71"/>
      <c r="IF29" s="71"/>
      <c r="IG29" s="71"/>
      <c r="IH29" s="71"/>
      <c r="II29" s="71"/>
      <c r="IJ29" s="71"/>
      <c r="IK29" s="71"/>
      <c r="IL29" s="71"/>
      <c r="IM29" s="71"/>
      <c r="IN29" s="71"/>
      <c r="IO29" s="71"/>
      <c r="IP29" s="71"/>
      <c r="IQ29" s="71"/>
    </row>
    <row r="30" s="13" customFormat="1" ht="15.75" hidden="1" customHeight="1" spans="1:251">
      <c r="A30" s="75"/>
      <c r="B30" s="78"/>
      <c r="C30" s="76" t="s">
        <v>15</v>
      </c>
      <c r="D30" s="23" t="s">
        <v>15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71"/>
      <c r="IA30" s="71"/>
      <c r="IB30" s="71"/>
      <c r="IC30" s="71"/>
      <c r="ID30" s="71"/>
      <c r="IE30" s="71"/>
      <c r="IF30" s="71"/>
      <c r="IG30" s="71"/>
      <c r="IH30" s="71"/>
      <c r="II30" s="71"/>
      <c r="IJ30" s="71"/>
      <c r="IK30" s="71"/>
      <c r="IL30" s="71"/>
      <c r="IM30" s="71"/>
      <c r="IN30" s="71"/>
      <c r="IO30" s="71"/>
      <c r="IP30" s="71"/>
      <c r="IQ30" s="71"/>
    </row>
    <row r="31" s="13" customFormat="1" ht="15.75" hidden="1" customHeight="1" spans="1:251">
      <c r="A31" s="75"/>
      <c r="B31" s="78"/>
      <c r="C31" s="76" t="s">
        <v>15</v>
      </c>
      <c r="D31" s="23" t="s">
        <v>15</v>
      </c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71"/>
      <c r="HB31" s="71"/>
      <c r="HC31" s="71"/>
      <c r="HD31" s="71"/>
      <c r="HE31" s="71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71"/>
      <c r="IA31" s="71"/>
      <c r="IB31" s="71"/>
      <c r="IC31" s="71"/>
      <c r="ID31" s="71"/>
      <c r="IE31" s="71"/>
      <c r="IF31" s="71"/>
      <c r="IG31" s="71"/>
      <c r="IH31" s="71"/>
      <c r="II31" s="71"/>
      <c r="IJ31" s="71"/>
      <c r="IK31" s="71"/>
      <c r="IL31" s="71"/>
      <c r="IM31" s="71"/>
      <c r="IN31" s="71"/>
      <c r="IO31" s="71"/>
      <c r="IP31" s="71"/>
      <c r="IQ31" s="71"/>
    </row>
    <row r="32" s="13" customFormat="1" ht="15.75" hidden="1" customHeight="1" spans="1:251">
      <c r="A32" s="75"/>
      <c r="B32" s="78"/>
      <c r="C32" s="76" t="s">
        <v>15</v>
      </c>
      <c r="D32" s="23" t="s">
        <v>15</v>
      </c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71"/>
      <c r="HB32" s="71"/>
      <c r="HC32" s="71"/>
      <c r="HD32" s="71"/>
      <c r="HE32" s="71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71"/>
      <c r="IA32" s="71"/>
      <c r="IB32" s="71"/>
      <c r="IC32" s="71"/>
      <c r="ID32" s="71"/>
      <c r="IE32" s="71"/>
      <c r="IF32" s="71"/>
      <c r="IG32" s="71"/>
      <c r="IH32" s="71"/>
      <c r="II32" s="71"/>
      <c r="IJ32" s="71"/>
      <c r="IK32" s="71"/>
      <c r="IL32" s="71"/>
      <c r="IM32" s="71"/>
      <c r="IN32" s="71"/>
      <c r="IO32" s="71"/>
      <c r="IP32" s="71"/>
      <c r="IQ32" s="71"/>
    </row>
    <row r="33" s="13" customFormat="1" ht="15.75" hidden="1" customHeight="1" spans="1:251">
      <c r="A33" s="75"/>
      <c r="B33" s="78"/>
      <c r="C33" s="76" t="s">
        <v>15</v>
      </c>
      <c r="D33" s="23" t="s">
        <v>15</v>
      </c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71"/>
      <c r="HB33" s="71"/>
      <c r="HC33" s="71"/>
      <c r="HD33" s="71"/>
      <c r="HE33" s="71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71"/>
      <c r="IA33" s="71"/>
      <c r="IB33" s="71"/>
      <c r="IC33" s="71"/>
      <c r="ID33" s="71"/>
      <c r="IE33" s="71"/>
      <c r="IF33" s="71"/>
      <c r="IG33" s="71"/>
      <c r="IH33" s="71"/>
      <c r="II33" s="71"/>
      <c r="IJ33" s="71"/>
      <c r="IK33" s="71"/>
      <c r="IL33" s="71"/>
      <c r="IM33" s="71"/>
      <c r="IN33" s="71"/>
      <c r="IO33" s="71"/>
      <c r="IP33" s="71"/>
      <c r="IQ33" s="71"/>
    </row>
    <row r="34" s="13" customFormat="1" ht="15.75" hidden="1" customHeight="1" spans="1:251">
      <c r="A34" s="75"/>
      <c r="B34" s="78"/>
      <c r="C34" s="76" t="s">
        <v>15</v>
      </c>
      <c r="D34" s="23" t="s">
        <v>15</v>
      </c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71"/>
      <c r="HB34" s="71"/>
      <c r="HC34" s="71"/>
      <c r="HD34" s="71"/>
      <c r="HE34" s="71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71"/>
      <c r="IA34" s="71"/>
      <c r="IB34" s="71"/>
      <c r="IC34" s="71"/>
      <c r="ID34" s="71"/>
      <c r="IE34" s="71"/>
      <c r="IF34" s="71"/>
      <c r="IG34" s="71"/>
      <c r="IH34" s="71"/>
      <c r="II34" s="71"/>
      <c r="IJ34" s="71"/>
      <c r="IK34" s="71"/>
      <c r="IL34" s="71"/>
      <c r="IM34" s="71"/>
      <c r="IN34" s="71"/>
      <c r="IO34" s="71"/>
      <c r="IP34" s="71"/>
      <c r="IQ34" s="71"/>
    </row>
    <row r="35" s="13" customFormat="1" ht="15.75" hidden="1" customHeight="1" spans="1:251">
      <c r="A35" s="75"/>
      <c r="B35" s="78"/>
      <c r="C35" s="76" t="s">
        <v>15</v>
      </c>
      <c r="D35" s="23" t="s">
        <v>15</v>
      </c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71"/>
      <c r="HB35" s="71"/>
      <c r="HC35" s="71"/>
      <c r="HD35" s="71"/>
      <c r="HE35" s="71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71"/>
      <c r="IA35" s="71"/>
      <c r="IB35" s="71"/>
      <c r="IC35" s="71"/>
      <c r="ID35" s="71"/>
      <c r="IE35" s="71"/>
      <c r="IF35" s="71"/>
      <c r="IG35" s="71"/>
      <c r="IH35" s="71"/>
      <c r="II35" s="71"/>
      <c r="IJ35" s="71"/>
      <c r="IK35" s="71"/>
      <c r="IL35" s="71"/>
      <c r="IM35" s="71"/>
      <c r="IN35" s="71"/>
      <c r="IO35" s="71"/>
      <c r="IP35" s="71"/>
      <c r="IQ35" s="71"/>
    </row>
    <row r="36" s="13" customFormat="1" ht="15.75" hidden="1" customHeight="1" spans="1:251">
      <c r="A36" s="75"/>
      <c r="B36" s="78"/>
      <c r="C36" s="76" t="s">
        <v>15</v>
      </c>
      <c r="D36" s="23" t="s">
        <v>15</v>
      </c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71"/>
      <c r="HB36" s="71"/>
      <c r="HC36" s="71"/>
      <c r="HD36" s="71"/>
      <c r="HE36" s="71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71"/>
      <c r="IA36" s="71"/>
      <c r="IB36" s="71"/>
      <c r="IC36" s="71"/>
      <c r="ID36" s="71"/>
      <c r="IE36" s="71"/>
      <c r="IF36" s="71"/>
      <c r="IG36" s="71"/>
      <c r="IH36" s="71"/>
      <c r="II36" s="71"/>
      <c r="IJ36" s="71"/>
      <c r="IK36" s="71"/>
      <c r="IL36" s="71"/>
      <c r="IM36" s="71"/>
      <c r="IN36" s="71"/>
      <c r="IO36" s="71"/>
      <c r="IP36" s="71"/>
      <c r="IQ36" s="71"/>
    </row>
    <row r="37" s="13" customFormat="1" ht="15.75" hidden="1" customHeight="1" spans="1:251">
      <c r="A37" s="75"/>
      <c r="B37" s="78"/>
      <c r="C37" s="76" t="s">
        <v>15</v>
      </c>
      <c r="D37" s="23" t="s">
        <v>15</v>
      </c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71"/>
      <c r="HB37" s="71"/>
      <c r="HC37" s="71"/>
      <c r="HD37" s="71"/>
      <c r="HE37" s="71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71"/>
      <c r="IA37" s="71"/>
      <c r="IB37" s="71"/>
      <c r="IC37" s="71"/>
      <c r="ID37" s="71"/>
      <c r="IE37" s="71"/>
      <c r="IF37" s="71"/>
      <c r="IG37" s="71"/>
      <c r="IH37" s="71"/>
      <c r="II37" s="71"/>
      <c r="IJ37" s="71"/>
      <c r="IK37" s="71"/>
      <c r="IL37" s="71"/>
      <c r="IM37" s="71"/>
      <c r="IN37" s="71"/>
      <c r="IO37" s="71"/>
      <c r="IP37" s="71"/>
      <c r="IQ37" s="71"/>
    </row>
    <row r="38" s="13" customFormat="1" ht="15.75" hidden="1" customHeight="1" spans="1:251">
      <c r="A38" s="75"/>
      <c r="B38" s="78"/>
      <c r="C38" s="76" t="s">
        <v>15</v>
      </c>
      <c r="D38" s="23" t="s">
        <v>15</v>
      </c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71"/>
      <c r="HB38" s="71"/>
      <c r="HC38" s="71"/>
      <c r="HD38" s="71"/>
      <c r="HE38" s="71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71"/>
      <c r="IA38" s="71"/>
      <c r="IB38" s="71"/>
      <c r="IC38" s="71"/>
      <c r="ID38" s="71"/>
      <c r="IE38" s="71"/>
      <c r="IF38" s="71"/>
      <c r="IG38" s="71"/>
      <c r="IH38" s="71"/>
      <c r="II38" s="71"/>
      <c r="IJ38" s="71"/>
      <c r="IK38" s="71"/>
      <c r="IL38" s="71"/>
      <c r="IM38" s="71"/>
      <c r="IN38" s="71"/>
      <c r="IO38" s="71"/>
      <c r="IP38" s="71"/>
      <c r="IQ38" s="71"/>
    </row>
    <row r="39" s="13" customFormat="1" ht="15.75" hidden="1" customHeight="1" spans="1:251">
      <c r="A39" s="75"/>
      <c r="B39" s="78"/>
      <c r="C39" s="76" t="s">
        <v>15</v>
      </c>
      <c r="D39" s="23" t="s">
        <v>15</v>
      </c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71"/>
      <c r="HB39" s="71"/>
      <c r="HC39" s="71"/>
      <c r="HD39" s="71"/>
      <c r="HE39" s="71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71"/>
      <c r="IA39" s="71"/>
      <c r="IB39" s="71"/>
      <c r="IC39" s="71"/>
      <c r="ID39" s="71"/>
      <c r="IE39" s="71"/>
      <c r="IF39" s="71"/>
      <c r="IG39" s="71"/>
      <c r="IH39" s="71"/>
      <c r="II39" s="71"/>
      <c r="IJ39" s="71"/>
      <c r="IK39" s="71"/>
      <c r="IL39" s="71"/>
      <c r="IM39" s="71"/>
      <c r="IN39" s="71"/>
      <c r="IO39" s="71"/>
      <c r="IP39" s="71"/>
      <c r="IQ39" s="71"/>
    </row>
    <row r="40" s="13" customFormat="1" ht="15.75" hidden="1" customHeight="1" spans="1:251">
      <c r="A40" s="75"/>
      <c r="B40" s="78"/>
      <c r="C40" s="76" t="s">
        <v>15</v>
      </c>
      <c r="D40" s="23" t="s">
        <v>15</v>
      </c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71"/>
      <c r="HB40" s="71"/>
      <c r="HC40" s="71"/>
      <c r="HD40" s="71"/>
      <c r="HE40" s="71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71"/>
      <c r="IA40" s="71"/>
      <c r="IB40" s="71"/>
      <c r="IC40" s="71"/>
      <c r="ID40" s="71"/>
      <c r="IE40" s="71"/>
      <c r="IF40" s="71"/>
      <c r="IG40" s="71"/>
      <c r="IH40" s="71"/>
      <c r="II40" s="71"/>
      <c r="IJ40" s="71"/>
      <c r="IK40" s="71"/>
      <c r="IL40" s="71"/>
      <c r="IM40" s="71"/>
      <c r="IN40" s="71"/>
      <c r="IO40" s="71"/>
      <c r="IP40" s="71"/>
      <c r="IQ40" s="71"/>
    </row>
    <row r="41" s="13" customFormat="1" ht="15.75" hidden="1" customHeight="1" spans="1:251">
      <c r="A41" s="75"/>
      <c r="B41" s="78"/>
      <c r="C41" s="76" t="s">
        <v>15</v>
      </c>
      <c r="D41" s="23" t="s">
        <v>15</v>
      </c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71"/>
      <c r="HB41" s="71"/>
      <c r="HC41" s="71"/>
      <c r="HD41" s="71"/>
      <c r="HE41" s="71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71"/>
      <c r="IA41" s="71"/>
      <c r="IB41" s="71"/>
      <c r="IC41" s="71"/>
      <c r="ID41" s="71"/>
      <c r="IE41" s="71"/>
      <c r="IF41" s="71"/>
      <c r="IG41" s="71"/>
      <c r="IH41" s="71"/>
      <c r="II41" s="71"/>
      <c r="IJ41" s="71"/>
      <c r="IK41" s="71"/>
      <c r="IL41" s="71"/>
      <c r="IM41" s="71"/>
      <c r="IN41" s="71"/>
      <c r="IO41" s="71"/>
      <c r="IP41" s="71"/>
      <c r="IQ41" s="71"/>
    </row>
    <row r="42" s="13" customFormat="1" ht="15.75" hidden="1" customHeight="1" spans="1:251">
      <c r="A42" s="75"/>
      <c r="B42" s="78"/>
      <c r="C42" s="76" t="s">
        <v>15</v>
      </c>
      <c r="D42" s="23" t="s">
        <v>15</v>
      </c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71"/>
      <c r="HB42" s="71"/>
      <c r="HC42" s="71"/>
      <c r="HD42" s="71"/>
      <c r="HE42" s="71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71"/>
      <c r="IA42" s="71"/>
      <c r="IB42" s="71"/>
      <c r="IC42" s="71"/>
      <c r="ID42" s="71"/>
      <c r="IE42" s="71"/>
      <c r="IF42" s="71"/>
      <c r="IG42" s="71"/>
      <c r="IH42" s="71"/>
      <c r="II42" s="71"/>
      <c r="IJ42" s="71"/>
      <c r="IK42" s="71"/>
      <c r="IL42" s="71"/>
      <c r="IM42" s="71"/>
      <c r="IN42" s="71"/>
      <c r="IO42" s="71"/>
      <c r="IP42" s="71"/>
      <c r="IQ42" s="71"/>
    </row>
    <row r="43" s="13" customFormat="1" ht="15.75" hidden="1" customHeight="1" spans="1:251">
      <c r="A43" s="75"/>
      <c r="B43" s="78"/>
      <c r="C43" s="76" t="s">
        <v>15</v>
      </c>
      <c r="D43" s="23" t="s">
        <v>15</v>
      </c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71"/>
      <c r="HB43" s="71"/>
      <c r="HC43" s="71"/>
      <c r="HD43" s="71"/>
      <c r="HE43" s="71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71"/>
      <c r="IA43" s="71"/>
      <c r="IB43" s="71"/>
      <c r="IC43" s="71"/>
      <c r="ID43" s="71"/>
      <c r="IE43" s="71"/>
      <c r="IF43" s="71"/>
      <c r="IG43" s="71"/>
      <c r="IH43" s="71"/>
      <c r="II43" s="71"/>
      <c r="IJ43" s="71"/>
      <c r="IK43" s="71"/>
      <c r="IL43" s="71"/>
      <c r="IM43" s="71"/>
      <c r="IN43" s="71"/>
      <c r="IO43" s="71"/>
      <c r="IP43" s="71"/>
      <c r="IQ43" s="71"/>
    </row>
    <row r="44" s="13" customFormat="1" ht="15.75" hidden="1" customHeight="1" spans="1:251">
      <c r="A44" s="75"/>
      <c r="B44" s="78"/>
      <c r="C44" s="76" t="s">
        <v>15</v>
      </c>
      <c r="D44" s="23" t="s">
        <v>15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71"/>
      <c r="HB44" s="71"/>
      <c r="HC44" s="71"/>
      <c r="HD44" s="71"/>
      <c r="HE44" s="71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71"/>
      <c r="IA44" s="71"/>
      <c r="IB44" s="71"/>
      <c r="IC44" s="71"/>
      <c r="ID44" s="71"/>
      <c r="IE44" s="71"/>
      <c r="IF44" s="71"/>
      <c r="IG44" s="71"/>
      <c r="IH44" s="71"/>
      <c r="II44" s="71"/>
      <c r="IJ44" s="71"/>
      <c r="IK44" s="71"/>
      <c r="IL44" s="71"/>
      <c r="IM44" s="71"/>
      <c r="IN44" s="71"/>
      <c r="IO44" s="71"/>
      <c r="IP44" s="71"/>
      <c r="IQ44" s="71"/>
    </row>
    <row r="45" s="13" customFormat="1" ht="15.75" hidden="1" customHeight="1" spans="1:251">
      <c r="A45" s="75"/>
      <c r="B45" s="78"/>
      <c r="C45" s="76" t="s">
        <v>15</v>
      </c>
      <c r="D45" s="23" t="s">
        <v>15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  <c r="FK45" s="71"/>
      <c r="FL45" s="71"/>
      <c r="FM45" s="71"/>
      <c r="FN45" s="71"/>
      <c r="FO45" s="71"/>
      <c r="FP45" s="71"/>
      <c r="FQ45" s="71"/>
      <c r="FR45" s="71"/>
      <c r="FS45" s="71"/>
      <c r="FT45" s="71"/>
      <c r="FU45" s="71"/>
      <c r="FV45" s="71"/>
      <c r="FW45" s="71"/>
      <c r="FX45" s="71"/>
      <c r="FY45" s="71"/>
      <c r="FZ45" s="71"/>
      <c r="GA45" s="71"/>
      <c r="GB45" s="71"/>
      <c r="GC45" s="71"/>
      <c r="GD45" s="71"/>
      <c r="GE45" s="71"/>
      <c r="GF45" s="71"/>
      <c r="GG45" s="71"/>
      <c r="GH45" s="71"/>
      <c r="GI45" s="71"/>
      <c r="GJ45" s="71"/>
      <c r="GK45" s="71"/>
      <c r="GL45" s="71"/>
      <c r="GM45" s="71"/>
      <c r="GN45" s="71"/>
      <c r="GO45" s="71"/>
      <c r="GP45" s="71"/>
      <c r="GQ45" s="71"/>
      <c r="GR45" s="71"/>
      <c r="GS45" s="71"/>
      <c r="GT45" s="71"/>
      <c r="GU45" s="71"/>
      <c r="GV45" s="71"/>
      <c r="GW45" s="71"/>
      <c r="GX45" s="71"/>
      <c r="GY45" s="71"/>
      <c r="GZ45" s="71"/>
      <c r="HA45" s="71"/>
      <c r="HB45" s="71"/>
      <c r="HC45" s="71"/>
      <c r="HD45" s="71"/>
      <c r="HE45" s="71"/>
      <c r="HF45" s="71"/>
      <c r="HG45" s="71"/>
      <c r="HH45" s="71"/>
      <c r="HI45" s="71"/>
      <c r="HJ45" s="71"/>
      <c r="HK45" s="71"/>
      <c r="HL45" s="71"/>
      <c r="HM45" s="71"/>
      <c r="HN45" s="71"/>
      <c r="HO45" s="71"/>
      <c r="HP45" s="71"/>
      <c r="HQ45" s="71"/>
      <c r="HR45" s="71"/>
      <c r="HS45" s="71"/>
      <c r="HT45" s="71"/>
      <c r="HU45" s="71"/>
      <c r="HV45" s="71"/>
      <c r="HW45" s="71"/>
      <c r="HX45" s="71"/>
      <c r="HY45" s="71"/>
      <c r="HZ45" s="71"/>
      <c r="IA45" s="71"/>
      <c r="IB45" s="71"/>
      <c r="IC45" s="71"/>
      <c r="ID45" s="71"/>
      <c r="IE45" s="71"/>
      <c r="IF45" s="71"/>
      <c r="IG45" s="71"/>
      <c r="IH45" s="71"/>
      <c r="II45" s="71"/>
      <c r="IJ45" s="71"/>
      <c r="IK45" s="71"/>
      <c r="IL45" s="71"/>
      <c r="IM45" s="71"/>
      <c r="IN45" s="71"/>
      <c r="IO45" s="71"/>
      <c r="IP45" s="71"/>
      <c r="IQ45" s="71"/>
    </row>
    <row r="46" s="13" customFormat="1" ht="15.75" hidden="1" customHeight="1" spans="1:251">
      <c r="A46" s="75"/>
      <c r="B46" s="78"/>
      <c r="C46" s="76" t="s">
        <v>15</v>
      </c>
      <c r="D46" s="23" t="s">
        <v>15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  <c r="FK46" s="71"/>
      <c r="FL46" s="71"/>
      <c r="FM46" s="71"/>
      <c r="FN46" s="71"/>
      <c r="FO46" s="71"/>
      <c r="FP46" s="71"/>
      <c r="FQ46" s="71"/>
      <c r="FR46" s="71"/>
      <c r="FS46" s="71"/>
      <c r="FT46" s="71"/>
      <c r="FU46" s="71"/>
      <c r="FV46" s="71"/>
      <c r="FW46" s="71"/>
      <c r="FX46" s="71"/>
      <c r="FY46" s="71"/>
      <c r="FZ46" s="71"/>
      <c r="GA46" s="71"/>
      <c r="GB46" s="71"/>
      <c r="GC46" s="71"/>
      <c r="GD46" s="71"/>
      <c r="GE46" s="71"/>
      <c r="GF46" s="71"/>
      <c r="GG46" s="71"/>
      <c r="GH46" s="71"/>
      <c r="GI46" s="71"/>
      <c r="GJ46" s="71"/>
      <c r="GK46" s="71"/>
      <c r="GL46" s="71"/>
      <c r="GM46" s="71"/>
      <c r="GN46" s="71"/>
      <c r="GO46" s="71"/>
      <c r="GP46" s="71"/>
      <c r="GQ46" s="71"/>
      <c r="GR46" s="71"/>
      <c r="GS46" s="71"/>
      <c r="GT46" s="71"/>
      <c r="GU46" s="71"/>
      <c r="GV46" s="71"/>
      <c r="GW46" s="71"/>
      <c r="GX46" s="71"/>
      <c r="GY46" s="71"/>
      <c r="GZ46" s="71"/>
      <c r="HA46" s="71"/>
      <c r="HB46" s="71"/>
      <c r="HC46" s="71"/>
      <c r="HD46" s="71"/>
      <c r="HE46" s="71"/>
      <c r="HF46" s="71"/>
      <c r="HG46" s="71"/>
      <c r="HH46" s="71"/>
      <c r="HI46" s="71"/>
      <c r="HJ46" s="71"/>
      <c r="HK46" s="71"/>
      <c r="HL46" s="71"/>
      <c r="HM46" s="71"/>
      <c r="HN46" s="71"/>
      <c r="HO46" s="71"/>
      <c r="HP46" s="71"/>
      <c r="HQ46" s="71"/>
      <c r="HR46" s="71"/>
      <c r="HS46" s="71"/>
      <c r="HT46" s="71"/>
      <c r="HU46" s="71"/>
      <c r="HV46" s="71"/>
      <c r="HW46" s="71"/>
      <c r="HX46" s="71"/>
      <c r="HY46" s="71"/>
      <c r="HZ46" s="71"/>
      <c r="IA46" s="71"/>
      <c r="IB46" s="71"/>
      <c r="IC46" s="71"/>
      <c r="ID46" s="71"/>
      <c r="IE46" s="71"/>
      <c r="IF46" s="71"/>
      <c r="IG46" s="71"/>
      <c r="IH46" s="71"/>
      <c r="II46" s="71"/>
      <c r="IJ46" s="71"/>
      <c r="IK46" s="71"/>
      <c r="IL46" s="71"/>
      <c r="IM46" s="71"/>
      <c r="IN46" s="71"/>
      <c r="IO46" s="71"/>
      <c r="IP46" s="71"/>
      <c r="IQ46" s="71"/>
    </row>
    <row r="47" s="13" customFormat="1" ht="15.75" hidden="1" customHeight="1" spans="1:251">
      <c r="A47" s="75"/>
      <c r="B47" s="78"/>
      <c r="C47" s="76" t="s">
        <v>15</v>
      </c>
      <c r="D47" s="23" t="s">
        <v>15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  <c r="EO47" s="71"/>
      <c r="EP47" s="71"/>
      <c r="EQ47" s="71"/>
      <c r="ER47" s="71"/>
      <c r="ES47" s="71"/>
      <c r="ET47" s="71"/>
      <c r="EU47" s="71"/>
      <c r="EV47" s="71"/>
      <c r="EW47" s="71"/>
      <c r="EX47" s="71"/>
      <c r="EY47" s="71"/>
      <c r="EZ47" s="71"/>
      <c r="FA47" s="71"/>
      <c r="FB47" s="71"/>
      <c r="FC47" s="71"/>
      <c r="FD47" s="71"/>
      <c r="FE47" s="71"/>
      <c r="FF47" s="71"/>
      <c r="FG47" s="71"/>
      <c r="FH47" s="71"/>
      <c r="FI47" s="71"/>
      <c r="FJ47" s="71"/>
      <c r="FK47" s="71"/>
      <c r="FL47" s="71"/>
      <c r="FM47" s="71"/>
      <c r="FN47" s="71"/>
      <c r="FO47" s="71"/>
      <c r="FP47" s="71"/>
      <c r="FQ47" s="71"/>
      <c r="FR47" s="71"/>
      <c r="FS47" s="71"/>
      <c r="FT47" s="71"/>
      <c r="FU47" s="71"/>
      <c r="FV47" s="71"/>
      <c r="FW47" s="71"/>
      <c r="FX47" s="71"/>
      <c r="FY47" s="71"/>
      <c r="FZ47" s="71"/>
      <c r="GA47" s="71"/>
      <c r="GB47" s="71"/>
      <c r="GC47" s="71"/>
      <c r="GD47" s="71"/>
      <c r="GE47" s="71"/>
      <c r="GF47" s="71"/>
      <c r="GG47" s="71"/>
      <c r="GH47" s="71"/>
      <c r="GI47" s="71"/>
      <c r="GJ47" s="71"/>
      <c r="GK47" s="71"/>
      <c r="GL47" s="71"/>
      <c r="GM47" s="71"/>
      <c r="GN47" s="71"/>
      <c r="GO47" s="71"/>
      <c r="GP47" s="71"/>
      <c r="GQ47" s="71"/>
      <c r="GR47" s="71"/>
      <c r="GS47" s="71"/>
      <c r="GT47" s="71"/>
      <c r="GU47" s="71"/>
      <c r="GV47" s="71"/>
      <c r="GW47" s="71"/>
      <c r="GX47" s="71"/>
      <c r="GY47" s="71"/>
      <c r="GZ47" s="71"/>
      <c r="HA47" s="71"/>
      <c r="HB47" s="71"/>
      <c r="HC47" s="71"/>
      <c r="HD47" s="71"/>
      <c r="HE47" s="71"/>
      <c r="HF47" s="71"/>
      <c r="HG47" s="71"/>
      <c r="HH47" s="71"/>
      <c r="HI47" s="71"/>
      <c r="HJ47" s="71"/>
      <c r="HK47" s="71"/>
      <c r="HL47" s="71"/>
      <c r="HM47" s="71"/>
      <c r="HN47" s="71"/>
      <c r="HO47" s="71"/>
      <c r="HP47" s="71"/>
      <c r="HQ47" s="71"/>
      <c r="HR47" s="71"/>
      <c r="HS47" s="71"/>
      <c r="HT47" s="71"/>
      <c r="HU47" s="71"/>
      <c r="HV47" s="71"/>
      <c r="HW47" s="71"/>
      <c r="HX47" s="71"/>
      <c r="HY47" s="71"/>
      <c r="HZ47" s="71"/>
      <c r="IA47" s="71"/>
      <c r="IB47" s="71"/>
      <c r="IC47" s="71"/>
      <c r="ID47" s="71"/>
      <c r="IE47" s="71"/>
      <c r="IF47" s="71"/>
      <c r="IG47" s="71"/>
      <c r="IH47" s="71"/>
      <c r="II47" s="71"/>
      <c r="IJ47" s="71"/>
      <c r="IK47" s="71"/>
      <c r="IL47" s="71"/>
      <c r="IM47" s="71"/>
      <c r="IN47" s="71"/>
      <c r="IO47" s="71"/>
      <c r="IP47" s="71"/>
      <c r="IQ47" s="71"/>
    </row>
    <row r="48" s="13" customFormat="1" ht="15.75" customHeight="1" spans="1:251">
      <c r="A48" s="77"/>
      <c r="B48" s="78"/>
      <c r="C48" s="76"/>
      <c r="D48" s="23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71"/>
      <c r="HB48" s="71"/>
      <c r="HC48" s="71"/>
      <c r="HD48" s="71"/>
      <c r="HE48" s="71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71"/>
      <c r="IA48" s="71"/>
      <c r="IB48" s="71"/>
      <c r="IC48" s="71"/>
      <c r="ID48" s="71"/>
      <c r="IE48" s="71"/>
      <c r="IF48" s="71"/>
      <c r="IG48" s="71"/>
      <c r="IH48" s="71"/>
      <c r="II48" s="71"/>
      <c r="IJ48" s="71"/>
      <c r="IK48" s="71"/>
      <c r="IL48" s="71"/>
      <c r="IM48" s="71"/>
      <c r="IN48" s="71"/>
      <c r="IO48" s="71"/>
      <c r="IP48" s="71"/>
      <c r="IQ48" s="71"/>
    </row>
    <row r="49" s="13" customFormat="1" ht="15.75" customHeight="1" spans="1:251">
      <c r="A49" s="74" t="s">
        <v>22</v>
      </c>
      <c r="B49" s="33">
        <v>8758.31</v>
      </c>
      <c r="C49" s="74" t="s">
        <v>23</v>
      </c>
      <c r="D49" s="64">
        <v>8758.308169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71"/>
      <c r="HB49" s="71"/>
      <c r="HC49" s="71"/>
      <c r="HD49" s="71"/>
      <c r="HE49" s="71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71"/>
      <c r="IA49" s="71"/>
      <c r="IB49" s="71"/>
      <c r="IC49" s="71"/>
      <c r="ID49" s="71"/>
      <c r="IE49" s="71"/>
      <c r="IF49" s="71"/>
      <c r="IG49" s="71"/>
      <c r="IH49" s="71"/>
      <c r="II49" s="71"/>
      <c r="IJ49" s="71"/>
      <c r="IK49" s="71"/>
      <c r="IL49" s="71"/>
      <c r="IM49" s="71"/>
      <c r="IN49" s="71"/>
      <c r="IO49" s="71"/>
      <c r="IP49" s="71"/>
      <c r="IQ49" s="71"/>
    </row>
    <row r="50" s="13" customFormat="1" ht="15.75" customHeight="1" spans="1:251">
      <c r="A50" s="77" t="s">
        <v>24</v>
      </c>
      <c r="B50" s="33"/>
      <c r="C50" s="77" t="s">
        <v>25</v>
      </c>
      <c r="D50" s="33" t="s">
        <v>15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71"/>
      <c r="HB50" s="71"/>
      <c r="HC50" s="71"/>
      <c r="HD50" s="71"/>
      <c r="HE50" s="71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71"/>
      <c r="IA50" s="71"/>
      <c r="IB50" s="71"/>
      <c r="IC50" s="71"/>
      <c r="ID50" s="71"/>
      <c r="IE50" s="71"/>
      <c r="IF50" s="71"/>
      <c r="IG50" s="71"/>
      <c r="IH50" s="71"/>
      <c r="II50" s="71"/>
      <c r="IJ50" s="71"/>
      <c r="IK50" s="71"/>
      <c r="IL50" s="71"/>
      <c r="IM50" s="71"/>
      <c r="IN50" s="71"/>
      <c r="IO50" s="71"/>
      <c r="IP50" s="71"/>
      <c r="IQ50" s="71"/>
    </row>
    <row r="51" s="13" customFormat="1" ht="15.75" customHeight="1" spans="1:251">
      <c r="A51" s="77" t="s">
        <v>26</v>
      </c>
      <c r="B51" s="33"/>
      <c r="C51" s="58"/>
      <c r="D51" s="58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71"/>
      <c r="HB51" s="71"/>
      <c r="HC51" s="71"/>
      <c r="HD51" s="71"/>
      <c r="HE51" s="71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71"/>
      <c r="IA51" s="71"/>
      <c r="IB51" s="71"/>
      <c r="IC51" s="71"/>
      <c r="ID51" s="71"/>
      <c r="IE51" s="71"/>
      <c r="IF51" s="71"/>
      <c r="IG51" s="71"/>
      <c r="IH51" s="71"/>
      <c r="II51" s="71"/>
      <c r="IJ51" s="71"/>
      <c r="IK51" s="71"/>
      <c r="IL51" s="71"/>
      <c r="IM51" s="71"/>
      <c r="IN51" s="71"/>
      <c r="IO51" s="71"/>
      <c r="IP51" s="71"/>
      <c r="IQ51" s="71"/>
    </row>
    <row r="52" s="13" customFormat="1" ht="15.75" customHeight="1" spans="1:251">
      <c r="A52" s="75"/>
      <c r="B52" s="33"/>
      <c r="C52" s="75"/>
      <c r="D52" s="33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1"/>
      <c r="IL52" s="71"/>
      <c r="IM52" s="71"/>
      <c r="IN52" s="71"/>
      <c r="IO52" s="71"/>
      <c r="IP52" s="71"/>
      <c r="IQ52" s="71"/>
    </row>
    <row r="53" s="13" customFormat="1" ht="15.75" customHeight="1" spans="1:251">
      <c r="A53" s="74" t="s">
        <v>27</v>
      </c>
      <c r="B53" s="33">
        <v>8758.31</v>
      </c>
      <c r="C53" s="74" t="s">
        <v>28</v>
      </c>
      <c r="D53" s="64">
        <v>8758.308169</v>
      </c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  <c r="EO53" s="71"/>
      <c r="EP53" s="71"/>
      <c r="EQ53" s="71"/>
      <c r="ER53" s="71"/>
      <c r="ES53" s="71"/>
      <c r="ET53" s="71"/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  <c r="FI53" s="71"/>
      <c r="FJ53" s="71"/>
      <c r="FK53" s="71"/>
      <c r="FL53" s="71"/>
      <c r="FM53" s="71"/>
      <c r="FN53" s="71"/>
      <c r="FO53" s="71"/>
      <c r="FP53" s="71"/>
      <c r="FQ53" s="71"/>
      <c r="FR53" s="71"/>
      <c r="FS53" s="71"/>
      <c r="FT53" s="71"/>
      <c r="FU53" s="71"/>
      <c r="FV53" s="71"/>
      <c r="FW53" s="71"/>
      <c r="FX53" s="71"/>
      <c r="FY53" s="71"/>
      <c r="FZ53" s="71"/>
      <c r="GA53" s="71"/>
      <c r="GB53" s="71"/>
      <c r="GC53" s="71"/>
      <c r="GD53" s="71"/>
      <c r="GE53" s="71"/>
      <c r="GF53" s="71"/>
      <c r="GG53" s="71"/>
      <c r="GH53" s="71"/>
      <c r="GI53" s="71"/>
      <c r="GJ53" s="71"/>
      <c r="GK53" s="71"/>
      <c r="GL53" s="71"/>
      <c r="GM53" s="71"/>
      <c r="GN53" s="71"/>
      <c r="GO53" s="71"/>
      <c r="GP53" s="71"/>
      <c r="GQ53" s="71"/>
      <c r="GR53" s="71"/>
      <c r="GS53" s="71"/>
      <c r="GT53" s="71"/>
      <c r="GU53" s="71"/>
      <c r="GV53" s="71"/>
      <c r="GW53" s="71"/>
      <c r="GX53" s="71"/>
      <c r="GY53" s="71"/>
      <c r="GZ53" s="71"/>
      <c r="HA53" s="71"/>
      <c r="HB53" s="71"/>
      <c r="HC53" s="71"/>
      <c r="HD53" s="71"/>
      <c r="HE53" s="71"/>
      <c r="HF53" s="71"/>
      <c r="HG53" s="71"/>
      <c r="HH53" s="71"/>
      <c r="HI53" s="71"/>
      <c r="HJ53" s="71"/>
      <c r="HK53" s="71"/>
      <c r="HL53" s="71"/>
      <c r="HM53" s="71"/>
      <c r="HN53" s="71"/>
      <c r="HO53" s="71"/>
      <c r="HP53" s="71"/>
      <c r="HQ53" s="71"/>
      <c r="HR53" s="71"/>
      <c r="HS53" s="71"/>
      <c r="HT53" s="71"/>
      <c r="HU53" s="71"/>
      <c r="HV53" s="71"/>
      <c r="HW53" s="71"/>
      <c r="HX53" s="71"/>
      <c r="HY53" s="71"/>
      <c r="HZ53" s="71"/>
      <c r="IA53" s="71"/>
      <c r="IB53" s="71"/>
      <c r="IC53" s="71"/>
      <c r="ID53" s="71"/>
      <c r="IE53" s="71"/>
      <c r="IF53" s="71"/>
      <c r="IG53" s="71"/>
      <c r="IH53" s="71"/>
      <c r="II53" s="71"/>
      <c r="IJ53" s="71"/>
      <c r="IK53" s="71"/>
      <c r="IL53" s="71"/>
      <c r="IM53" s="71"/>
      <c r="IN53" s="71"/>
      <c r="IO53" s="71"/>
      <c r="IP53" s="71"/>
      <c r="IQ53" s="71"/>
    </row>
    <row r="54" s="13" customFormat="1" ht="19.5" customHeight="1" spans="1:251">
      <c r="A54" s="79" t="s">
        <v>29</v>
      </c>
      <c r="B54" s="79"/>
      <c r="C54" s="79"/>
      <c r="D54" s="79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  <c r="EO54" s="71"/>
      <c r="EP54" s="71"/>
      <c r="EQ54" s="71"/>
      <c r="ER54" s="71"/>
      <c r="ES54" s="71"/>
      <c r="ET54" s="71"/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  <c r="FF54" s="71"/>
      <c r="FG54" s="71"/>
      <c r="FH54" s="71"/>
      <c r="FI54" s="71"/>
      <c r="FJ54" s="71"/>
      <c r="FK54" s="71"/>
      <c r="FL54" s="71"/>
      <c r="FM54" s="71"/>
      <c r="FN54" s="71"/>
      <c r="FO54" s="71"/>
      <c r="FP54" s="71"/>
      <c r="FQ54" s="71"/>
      <c r="FR54" s="71"/>
      <c r="FS54" s="71"/>
      <c r="FT54" s="71"/>
      <c r="FU54" s="71"/>
      <c r="FV54" s="71"/>
      <c r="FW54" s="71"/>
      <c r="FX54" s="71"/>
      <c r="FY54" s="71"/>
      <c r="FZ54" s="71"/>
      <c r="GA54" s="71"/>
      <c r="GB54" s="71"/>
      <c r="GC54" s="71"/>
      <c r="GD54" s="71"/>
      <c r="GE54" s="71"/>
      <c r="GF54" s="71"/>
      <c r="GG54" s="71"/>
      <c r="GH54" s="71"/>
      <c r="GI54" s="71"/>
      <c r="GJ54" s="71"/>
      <c r="GK54" s="71"/>
      <c r="GL54" s="71"/>
      <c r="GM54" s="71"/>
      <c r="GN54" s="71"/>
      <c r="GO54" s="71"/>
      <c r="GP54" s="71"/>
      <c r="GQ54" s="71"/>
      <c r="GR54" s="71"/>
      <c r="GS54" s="71"/>
      <c r="GT54" s="71"/>
      <c r="GU54" s="71"/>
      <c r="GV54" s="71"/>
      <c r="GW54" s="71"/>
      <c r="GX54" s="71"/>
      <c r="GY54" s="71"/>
      <c r="GZ54" s="71"/>
      <c r="HA54" s="71"/>
      <c r="HB54" s="71"/>
      <c r="HC54" s="71"/>
      <c r="HD54" s="71"/>
      <c r="HE54" s="71"/>
      <c r="HF54" s="71"/>
      <c r="HG54" s="71"/>
      <c r="HH54" s="71"/>
      <c r="HI54" s="71"/>
      <c r="HJ54" s="71"/>
      <c r="HK54" s="71"/>
      <c r="HL54" s="71"/>
      <c r="HM54" s="71"/>
      <c r="HN54" s="71"/>
      <c r="HO54" s="71"/>
      <c r="HP54" s="71"/>
      <c r="HQ54" s="71"/>
      <c r="HR54" s="71"/>
      <c r="HS54" s="71"/>
      <c r="HT54" s="71"/>
      <c r="HU54" s="71"/>
      <c r="HV54" s="71"/>
      <c r="HW54" s="71"/>
      <c r="HX54" s="71"/>
      <c r="HY54" s="71"/>
      <c r="HZ54" s="71"/>
      <c r="IA54" s="71"/>
      <c r="IB54" s="71"/>
      <c r="IC54" s="71"/>
      <c r="ID54" s="71"/>
      <c r="IE54" s="71"/>
      <c r="IF54" s="71"/>
      <c r="IG54" s="71"/>
      <c r="IH54" s="71"/>
      <c r="II54" s="71"/>
      <c r="IJ54" s="71"/>
      <c r="IK54" s="71"/>
      <c r="IL54" s="71"/>
      <c r="IM54" s="71"/>
      <c r="IN54" s="71"/>
      <c r="IO54" s="71"/>
      <c r="IP54" s="71"/>
      <c r="IQ54" s="71"/>
    </row>
  </sheetData>
  <sheetProtection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54:D54"/>
  </mergeCells>
  <pageMargins left="0.75" right="0.75" top="1" bottom="1" header="0.5" footer="0.5"/>
  <pageSetup paperSize="1" scale="81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tabSelected="1" view="pageBreakPreview" zoomScale="85" zoomScaleNormal="100" workbookViewId="0">
      <selection activeCell="A1" sqref="A1:B1"/>
    </sheetView>
  </sheetViews>
  <sheetFormatPr defaultColWidth="10.2857142857143" defaultRowHeight="14.25" outlineLevelCol="7"/>
  <cols>
    <col min="1" max="1" width="11.4285714285714" style="2" customWidth="1"/>
    <col min="2" max="2" width="10.847619047619" style="3" customWidth="1"/>
    <col min="3" max="3" width="9.42857142857143" style="3" customWidth="1"/>
    <col min="4" max="4" width="8.57142857142857" style="3" customWidth="1"/>
    <col min="5" max="5" width="14.1428571428571" style="3" customWidth="1"/>
    <col min="6" max="6" width="16" style="3" customWidth="1"/>
    <col min="7" max="7" width="13.7142857142857" style="3" customWidth="1"/>
    <col min="8" max="8" width="19.2857142857143" style="3" customWidth="1"/>
    <col min="9" max="16384" width="10.2857142857143" style="3"/>
  </cols>
  <sheetData>
    <row r="1" ht="30" customHeight="1" spans="1:2">
      <c r="A1" s="4"/>
      <c r="B1" s="5"/>
    </row>
    <row r="2" ht="27.95" customHeight="1" spans="1:8">
      <c r="A2" s="6" t="s">
        <v>171</v>
      </c>
      <c r="B2" s="6"/>
      <c r="C2" s="6"/>
      <c r="D2" s="6"/>
      <c r="E2" s="6"/>
      <c r="F2" s="6"/>
      <c r="G2" s="6"/>
      <c r="H2" s="6"/>
    </row>
    <row r="3" ht="26.1" customHeight="1" spans="1:8">
      <c r="A3" s="7" t="s">
        <v>172</v>
      </c>
      <c r="B3" s="7"/>
      <c r="C3" s="7"/>
      <c r="D3" s="7"/>
      <c r="E3" s="7"/>
      <c r="F3" s="7"/>
      <c r="G3" s="7"/>
      <c r="H3" s="7"/>
    </row>
    <row r="4" ht="26.1" customHeight="1" spans="1:8">
      <c r="A4" s="7" t="s">
        <v>173</v>
      </c>
      <c r="B4" s="7"/>
      <c r="C4" s="7"/>
      <c r="D4" s="7"/>
      <c r="E4" s="7"/>
      <c r="F4" s="7"/>
      <c r="G4" s="7"/>
      <c r="H4" s="7"/>
    </row>
    <row r="5" s="1" customFormat="1" ht="26.1" customHeight="1" spans="1:8">
      <c r="A5" s="7" t="s">
        <v>174</v>
      </c>
      <c r="B5" s="7"/>
      <c r="C5" s="7"/>
      <c r="D5" s="7"/>
      <c r="E5" s="7" t="s">
        <v>175</v>
      </c>
      <c r="F5" s="7"/>
      <c r="G5" s="7"/>
      <c r="H5" s="7"/>
    </row>
    <row r="6" s="1" customFormat="1" ht="26.1" customHeight="1" spans="1:8">
      <c r="A6" s="7" t="s">
        <v>176</v>
      </c>
      <c r="B6" s="7"/>
      <c r="C6" s="7"/>
      <c r="D6" s="7"/>
      <c r="E6" s="7" t="s">
        <v>177</v>
      </c>
      <c r="F6" s="7"/>
      <c r="G6" s="7"/>
      <c r="H6" s="7"/>
    </row>
    <row r="7" ht="26.1" customHeight="1" spans="1:8">
      <c r="A7" s="7"/>
      <c r="B7" s="7"/>
      <c r="C7" s="7"/>
      <c r="D7" s="7"/>
      <c r="E7" s="7"/>
      <c r="F7" s="7"/>
      <c r="G7" s="7"/>
      <c r="H7" s="7"/>
    </row>
    <row r="8" ht="26.1" customHeight="1" spans="1:8">
      <c r="A8" s="7" t="s">
        <v>178</v>
      </c>
      <c r="B8" s="7"/>
      <c r="C8" s="7">
        <v>0</v>
      </c>
      <c r="D8" s="7"/>
      <c r="E8" s="7"/>
      <c r="F8" s="7"/>
      <c r="G8" s="7"/>
      <c r="H8" s="7"/>
    </row>
    <row r="9" ht="26.1" customHeight="1" spans="1:8">
      <c r="A9" s="7"/>
      <c r="B9" s="7"/>
      <c r="C9" s="7"/>
      <c r="D9" s="7"/>
      <c r="E9" s="7" t="s">
        <v>179</v>
      </c>
      <c r="F9" s="7"/>
      <c r="G9" s="7"/>
      <c r="H9" s="7"/>
    </row>
    <row r="10" ht="26.1" customHeight="1" spans="1:8">
      <c r="A10" s="7"/>
      <c r="B10" s="7"/>
      <c r="C10" s="7"/>
      <c r="D10" s="7"/>
      <c r="E10" s="7" t="s">
        <v>179</v>
      </c>
      <c r="F10" s="7"/>
      <c r="G10" s="7"/>
      <c r="H10" s="7"/>
    </row>
    <row r="11" ht="26.1" customHeight="1" spans="1:8">
      <c r="A11" s="8" t="s">
        <v>180</v>
      </c>
      <c r="B11" s="7" t="s">
        <v>181</v>
      </c>
      <c r="C11" s="7"/>
      <c r="D11" s="7"/>
      <c r="E11" s="7"/>
      <c r="F11" s="7"/>
      <c r="G11" s="7"/>
      <c r="H11" s="7"/>
    </row>
    <row r="12" ht="26.1" customHeight="1" spans="1:8">
      <c r="A12" s="8"/>
      <c r="B12" s="7"/>
      <c r="C12" s="7"/>
      <c r="D12" s="7"/>
      <c r="E12" s="7"/>
      <c r="F12" s="7"/>
      <c r="G12" s="7"/>
      <c r="H12" s="7"/>
    </row>
    <row r="13" ht="26.1" customHeight="1" spans="1:8">
      <c r="A13" s="9" t="s">
        <v>182</v>
      </c>
      <c r="B13" s="9" t="s">
        <v>183</v>
      </c>
      <c r="C13" s="7" t="s">
        <v>184</v>
      </c>
      <c r="D13" s="7"/>
      <c r="E13" s="7"/>
      <c r="F13" s="7"/>
      <c r="G13" s="7" t="s">
        <v>185</v>
      </c>
      <c r="H13" s="7"/>
    </row>
    <row r="14" ht="26.1" customHeight="1" spans="1:8">
      <c r="A14" s="10" t="s">
        <v>186</v>
      </c>
      <c r="B14" s="9" t="s">
        <v>187</v>
      </c>
      <c r="C14" s="7"/>
      <c r="D14" s="7"/>
      <c r="E14" s="7"/>
      <c r="F14" s="7"/>
      <c r="G14" s="11"/>
      <c r="H14" s="11"/>
    </row>
    <row r="15" ht="26.1" customHeight="1" spans="1:8">
      <c r="A15" s="10"/>
      <c r="B15" s="9"/>
      <c r="C15" s="7"/>
      <c r="D15" s="7"/>
      <c r="E15" s="7"/>
      <c r="F15" s="7"/>
      <c r="G15" s="11"/>
      <c r="H15" s="11"/>
    </row>
    <row r="16" ht="26.1" customHeight="1" spans="1:8">
      <c r="A16" s="10"/>
      <c r="B16" s="9" t="s">
        <v>188</v>
      </c>
      <c r="C16" s="7"/>
      <c r="D16" s="7"/>
      <c r="E16" s="7"/>
      <c r="F16" s="7"/>
      <c r="G16" s="11"/>
      <c r="H16" s="11"/>
    </row>
    <row r="17" ht="26.1" customHeight="1" spans="1:8">
      <c r="A17" s="10"/>
      <c r="B17" s="9" t="s">
        <v>189</v>
      </c>
      <c r="C17" s="7"/>
      <c r="D17" s="7"/>
      <c r="E17" s="7"/>
      <c r="F17" s="7"/>
      <c r="G17" s="11"/>
      <c r="H17" s="11"/>
    </row>
    <row r="18" ht="26.1" customHeight="1" spans="1:8">
      <c r="A18" s="10"/>
      <c r="B18" s="9"/>
      <c r="C18" s="7"/>
      <c r="D18" s="7"/>
      <c r="E18" s="7"/>
      <c r="F18" s="7"/>
      <c r="G18" s="11"/>
      <c r="H18" s="11"/>
    </row>
    <row r="19" ht="26.1" customHeight="1" spans="1:8">
      <c r="A19" s="10"/>
      <c r="B19" s="9" t="s">
        <v>190</v>
      </c>
      <c r="C19" s="7"/>
      <c r="D19" s="7"/>
      <c r="E19" s="7"/>
      <c r="F19" s="7"/>
      <c r="G19" s="11"/>
      <c r="H19" s="11"/>
    </row>
    <row r="20" ht="26.1" customHeight="1" spans="1:8">
      <c r="A20" s="10" t="s">
        <v>191</v>
      </c>
      <c r="B20" s="9" t="s">
        <v>192</v>
      </c>
      <c r="C20" s="7"/>
      <c r="D20" s="7"/>
      <c r="E20" s="7"/>
      <c r="F20" s="7"/>
      <c r="G20" s="11"/>
      <c r="H20" s="11"/>
    </row>
    <row r="21" ht="26.1" customHeight="1" spans="1:8">
      <c r="A21" s="10"/>
      <c r="B21" s="9" t="s">
        <v>193</v>
      </c>
      <c r="C21" s="7"/>
      <c r="D21" s="7"/>
      <c r="E21" s="7"/>
      <c r="F21" s="7"/>
      <c r="G21" s="11"/>
      <c r="H21" s="11"/>
    </row>
    <row r="22" ht="26.1" customHeight="1" spans="1:8">
      <c r="A22" s="10" t="s">
        <v>194</v>
      </c>
      <c r="B22" s="9" t="s">
        <v>194</v>
      </c>
      <c r="C22" s="7"/>
      <c r="D22" s="7"/>
      <c r="E22" s="7"/>
      <c r="F22" s="7"/>
      <c r="G22" s="11"/>
      <c r="H22" s="11"/>
    </row>
    <row r="23" ht="33" customHeight="1" spans="1:1">
      <c r="A23" s="12" t="s">
        <v>195</v>
      </c>
    </row>
  </sheetData>
  <mergeCells count="48">
    <mergeCell ref="A1:B1"/>
    <mergeCell ref="A2:H2"/>
    <mergeCell ref="A3:H3"/>
    <mergeCell ref="A4:B4"/>
    <mergeCell ref="C4:H4"/>
    <mergeCell ref="A5:B5"/>
    <mergeCell ref="C5:D5"/>
    <mergeCell ref="E5:F5"/>
    <mergeCell ref="G5:H5"/>
    <mergeCell ref="G6:H6"/>
    <mergeCell ref="G7:H7"/>
    <mergeCell ref="C8:D8"/>
    <mergeCell ref="E8:H8"/>
    <mergeCell ref="C9:D9"/>
    <mergeCell ref="E9:H9"/>
    <mergeCell ref="C10:D10"/>
    <mergeCell ref="E10:H10"/>
    <mergeCell ref="B11:H11"/>
    <mergeCell ref="B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A11:A12"/>
    <mergeCell ref="A14:A19"/>
    <mergeCell ref="A20:A21"/>
    <mergeCell ref="B14:B15"/>
    <mergeCell ref="B17:B18"/>
    <mergeCell ref="A6:B7"/>
    <mergeCell ref="C6:D7"/>
    <mergeCell ref="E6:F7"/>
    <mergeCell ref="A8:B10"/>
  </mergeCells>
  <printOptions horizontalCentered="1"/>
  <pageMargins left="0.354330708661417" right="0.354330708661417" top="0.590551181102362" bottom="0.590551181102362" header="0.511811023622047" footer="0.511811023622047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3"/>
  <sheetViews>
    <sheetView showGridLines="0" view="pageBreakPreview" zoomScaleNormal="100" topLeftCell="A4" workbookViewId="0">
      <selection activeCell="B15" sqref="B15"/>
    </sheetView>
  </sheetViews>
  <sheetFormatPr defaultColWidth="9" defaultRowHeight="12.75" customHeight="1"/>
  <cols>
    <col min="1" max="1" width="30.5714285714286" style="13" customWidth="1"/>
    <col min="2" max="2" width="30.2857142857143" style="13" customWidth="1"/>
    <col min="3" max="15" width="14.7142857142857" style="13" customWidth="1"/>
    <col min="16" max="16" width="9.14285714285714" style="13" customWidth="1"/>
  </cols>
  <sheetData>
    <row r="1" s="13" customFormat="1" ht="21" customHeight="1"/>
    <row r="2" s="13" customFormat="1" ht="29.25" customHeight="1" spans="1:15">
      <c r="A2" s="65" t="s">
        <v>30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="13" customFormat="1" ht="27.75" customHeight="1" spans="1:15">
      <c r="A3" s="17" t="s">
        <v>31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19" t="s">
        <v>2</v>
      </c>
    </row>
    <row r="4" s="13" customFormat="1" ht="17.25" customHeight="1" spans="1:15">
      <c r="A4" s="20" t="s">
        <v>32</v>
      </c>
      <c r="B4" s="20" t="s">
        <v>33</v>
      </c>
      <c r="C4" s="66" t="s">
        <v>34</v>
      </c>
      <c r="D4" s="28" t="s">
        <v>35</v>
      </c>
      <c r="E4" s="20" t="s">
        <v>36</v>
      </c>
      <c r="F4" s="20"/>
      <c r="G4" s="20"/>
      <c r="H4" s="20"/>
      <c r="I4" s="63" t="s">
        <v>37</v>
      </c>
      <c r="J4" s="63" t="s">
        <v>38</v>
      </c>
      <c r="K4" s="63" t="s">
        <v>39</v>
      </c>
      <c r="L4" s="63" t="s">
        <v>40</v>
      </c>
      <c r="M4" s="63" t="s">
        <v>41</v>
      </c>
      <c r="N4" s="63" t="s">
        <v>42</v>
      </c>
      <c r="O4" s="28" t="s">
        <v>43</v>
      </c>
    </row>
    <row r="5" s="13" customFormat="1" ht="58.5" customHeight="1" spans="1:15">
      <c r="A5" s="20"/>
      <c r="B5" s="20"/>
      <c r="C5" s="67"/>
      <c r="D5" s="28"/>
      <c r="E5" s="28" t="s">
        <v>44</v>
      </c>
      <c r="F5" s="28" t="s">
        <v>45</v>
      </c>
      <c r="G5" s="28" t="s">
        <v>46</v>
      </c>
      <c r="H5" s="28" t="s">
        <v>47</v>
      </c>
      <c r="I5" s="63"/>
      <c r="J5" s="63"/>
      <c r="K5" s="63"/>
      <c r="L5" s="63"/>
      <c r="M5" s="63"/>
      <c r="N5" s="63"/>
      <c r="O5" s="28"/>
    </row>
    <row r="6" s="13" customFormat="1" ht="21" customHeight="1" spans="1:15">
      <c r="A6" s="39" t="s">
        <v>48</v>
      </c>
      <c r="B6" s="39" t="s">
        <v>48</v>
      </c>
      <c r="C6" s="39">
        <v>1</v>
      </c>
      <c r="D6" s="39">
        <f>C6+1</f>
        <v>2</v>
      </c>
      <c r="E6" s="39">
        <f>D6+1</f>
        <v>3</v>
      </c>
      <c r="F6" s="39">
        <f>E6+1</f>
        <v>4</v>
      </c>
      <c r="G6" s="39">
        <f>F6+1</f>
        <v>5</v>
      </c>
      <c r="H6" s="39">
        <v>2</v>
      </c>
      <c r="I6" s="39">
        <f t="shared" ref="I6:O6" si="0">H6+1</f>
        <v>3</v>
      </c>
      <c r="J6" s="39">
        <f t="shared" si="0"/>
        <v>4</v>
      </c>
      <c r="K6" s="39">
        <f t="shared" si="0"/>
        <v>5</v>
      </c>
      <c r="L6" s="39">
        <f t="shared" si="0"/>
        <v>6</v>
      </c>
      <c r="M6" s="39">
        <f t="shared" si="0"/>
        <v>7</v>
      </c>
      <c r="N6" s="39">
        <f t="shared" si="0"/>
        <v>8</v>
      </c>
      <c r="O6" s="39">
        <f t="shared" si="0"/>
        <v>9</v>
      </c>
    </row>
    <row r="7" s="13" customFormat="1" ht="27" customHeight="1" spans="1:15">
      <c r="A7" s="22"/>
      <c r="B7" s="68" t="s">
        <v>34</v>
      </c>
      <c r="C7" s="33">
        <f>E7+J7+N7</f>
        <v>8758.308169</v>
      </c>
      <c r="D7" s="33"/>
      <c r="E7" s="33">
        <v>7477.308169</v>
      </c>
      <c r="F7" s="42">
        <f>F8+F12+F16</f>
        <v>7477.308169</v>
      </c>
      <c r="G7" s="23"/>
      <c r="H7" s="23"/>
      <c r="I7" s="33"/>
      <c r="J7" s="64">
        <v>228</v>
      </c>
      <c r="K7" s="33"/>
      <c r="L7" s="33"/>
      <c r="M7" s="33"/>
      <c r="N7" s="64">
        <v>1053</v>
      </c>
      <c r="O7" s="33"/>
    </row>
    <row r="8" s="13" customFormat="1" ht="27" customHeight="1" spans="1:15">
      <c r="A8" s="22" t="s">
        <v>49</v>
      </c>
      <c r="B8" s="68" t="s">
        <v>9</v>
      </c>
      <c r="C8" s="33">
        <f t="shared" ref="C8:C19" si="1">E8+J8+N8</f>
        <v>7541.383829</v>
      </c>
      <c r="D8" s="33"/>
      <c r="E8" s="33">
        <v>6260.383829</v>
      </c>
      <c r="F8" s="52">
        <f>F9</f>
        <v>6260.383829</v>
      </c>
      <c r="G8" s="23"/>
      <c r="H8" s="23"/>
      <c r="I8" s="33"/>
      <c r="J8" s="64">
        <v>228</v>
      </c>
      <c r="K8" s="33"/>
      <c r="L8" s="33"/>
      <c r="M8" s="33"/>
      <c r="N8" s="64">
        <v>1053</v>
      </c>
      <c r="O8" s="33"/>
    </row>
    <row r="9" s="13" customFormat="1" ht="27" customHeight="1" spans="1:15">
      <c r="A9" s="22" t="s">
        <v>50</v>
      </c>
      <c r="B9" s="68" t="s">
        <v>51</v>
      </c>
      <c r="C9" s="33">
        <f t="shared" si="1"/>
        <v>7541.383829</v>
      </c>
      <c r="D9" s="33"/>
      <c r="E9" s="33">
        <v>6260.383829</v>
      </c>
      <c r="F9" s="33">
        <f>F10+F11</f>
        <v>6260.383829</v>
      </c>
      <c r="G9" s="23"/>
      <c r="H9" s="23"/>
      <c r="I9" s="33"/>
      <c r="J9" s="64">
        <v>228</v>
      </c>
      <c r="K9" s="33"/>
      <c r="L9" s="33"/>
      <c r="M9" s="33"/>
      <c r="N9" s="64">
        <v>1053</v>
      </c>
      <c r="O9" s="33"/>
    </row>
    <row r="10" s="13" customFormat="1" ht="27" customHeight="1" spans="1:15">
      <c r="A10" s="22" t="s">
        <v>52</v>
      </c>
      <c r="B10" s="68" t="s">
        <v>53</v>
      </c>
      <c r="C10" s="33">
        <f t="shared" si="1"/>
        <v>228</v>
      </c>
      <c r="D10" s="33"/>
      <c r="E10" s="33"/>
      <c r="F10" s="33"/>
      <c r="G10" s="23"/>
      <c r="H10" s="23"/>
      <c r="I10" s="33"/>
      <c r="J10" s="64">
        <v>228</v>
      </c>
      <c r="K10" s="33"/>
      <c r="L10" s="33"/>
      <c r="M10" s="33"/>
      <c r="N10" s="33"/>
      <c r="O10" s="33"/>
    </row>
    <row r="11" s="13" customFormat="1" ht="27" customHeight="1" spans="1:15">
      <c r="A11" s="22" t="s">
        <v>54</v>
      </c>
      <c r="B11" s="68" t="s">
        <v>55</v>
      </c>
      <c r="C11" s="33">
        <f t="shared" si="1"/>
        <v>7313.383829</v>
      </c>
      <c r="D11" s="33"/>
      <c r="E11" s="33">
        <v>6260.383829</v>
      </c>
      <c r="F11" s="64">
        <v>6260.383829</v>
      </c>
      <c r="G11" s="23"/>
      <c r="H11" s="23"/>
      <c r="I11" s="33"/>
      <c r="J11" s="33"/>
      <c r="K11" s="33"/>
      <c r="L11" s="33"/>
      <c r="M11" s="33"/>
      <c r="N11" s="64">
        <v>1053</v>
      </c>
      <c r="O11" s="33"/>
    </row>
    <row r="12" s="13" customFormat="1" ht="27" customHeight="1" spans="1:15">
      <c r="A12" s="22" t="s">
        <v>56</v>
      </c>
      <c r="B12" s="68" t="s">
        <v>11</v>
      </c>
      <c r="C12" s="33">
        <f t="shared" si="1"/>
        <v>576.01952</v>
      </c>
      <c r="D12" s="33"/>
      <c r="E12" s="33">
        <v>576.01952</v>
      </c>
      <c r="F12" s="33">
        <f>F13</f>
        <v>576.01952</v>
      </c>
      <c r="G12" s="23"/>
      <c r="H12" s="23"/>
      <c r="I12" s="33"/>
      <c r="J12" s="33"/>
      <c r="K12" s="33"/>
      <c r="L12" s="33"/>
      <c r="M12" s="33"/>
      <c r="N12" s="33"/>
      <c r="O12" s="33"/>
    </row>
    <row r="13" s="13" customFormat="1" ht="27" customHeight="1" spans="1:15">
      <c r="A13" s="22" t="s">
        <v>57</v>
      </c>
      <c r="B13" s="68" t="s">
        <v>58</v>
      </c>
      <c r="C13" s="33">
        <f t="shared" si="1"/>
        <v>576.01952</v>
      </c>
      <c r="D13" s="33"/>
      <c r="E13" s="33">
        <v>576.01952</v>
      </c>
      <c r="F13" s="33">
        <f>F14+F15</f>
        <v>576.01952</v>
      </c>
      <c r="G13" s="23"/>
      <c r="H13" s="23"/>
      <c r="I13" s="33"/>
      <c r="J13" s="33"/>
      <c r="K13" s="33"/>
      <c r="L13" s="33"/>
      <c r="M13" s="33"/>
      <c r="N13" s="33"/>
      <c r="O13" s="33"/>
    </row>
    <row r="14" s="13" customFormat="1" ht="27" customHeight="1" spans="1:15">
      <c r="A14" s="22" t="s">
        <v>59</v>
      </c>
      <c r="B14" s="68" t="s">
        <v>60</v>
      </c>
      <c r="C14" s="33">
        <f t="shared" si="1"/>
        <v>5.768</v>
      </c>
      <c r="D14" s="33"/>
      <c r="E14" s="33">
        <v>5.768</v>
      </c>
      <c r="F14" s="64">
        <v>5.768</v>
      </c>
      <c r="G14" s="23"/>
      <c r="H14" s="23"/>
      <c r="I14" s="33"/>
      <c r="J14" s="33"/>
      <c r="K14" s="33"/>
      <c r="L14" s="33"/>
      <c r="M14" s="33"/>
      <c r="N14" s="33"/>
      <c r="O14" s="33"/>
    </row>
    <row r="15" s="13" customFormat="1" ht="27" customHeight="1" spans="1:15">
      <c r="A15" s="22" t="s">
        <v>61</v>
      </c>
      <c r="B15" s="68" t="s">
        <v>62</v>
      </c>
      <c r="C15" s="33">
        <f t="shared" si="1"/>
        <v>570.25152</v>
      </c>
      <c r="D15" s="33"/>
      <c r="E15" s="33">
        <v>570.25152</v>
      </c>
      <c r="F15" s="64">
        <v>570.25152</v>
      </c>
      <c r="G15" s="23"/>
      <c r="H15" s="23"/>
      <c r="I15" s="33"/>
      <c r="J15" s="33"/>
      <c r="K15" s="33"/>
      <c r="L15" s="33"/>
      <c r="M15" s="33"/>
      <c r="N15" s="33"/>
      <c r="O15" s="33"/>
    </row>
    <row r="16" s="13" customFormat="1" ht="27" customHeight="1" spans="1:15">
      <c r="A16" s="22" t="s">
        <v>63</v>
      </c>
      <c r="B16" s="68" t="s">
        <v>13</v>
      </c>
      <c r="C16" s="33">
        <f t="shared" si="1"/>
        <v>640.90482</v>
      </c>
      <c r="D16" s="33"/>
      <c r="E16" s="33">
        <v>640.90482</v>
      </c>
      <c r="F16" s="33">
        <f>F17</f>
        <v>640.90482</v>
      </c>
      <c r="G16" s="23"/>
      <c r="H16" s="23"/>
      <c r="I16" s="33"/>
      <c r="J16" s="33"/>
      <c r="K16" s="33"/>
      <c r="L16" s="33"/>
      <c r="M16" s="33"/>
      <c r="N16" s="33"/>
      <c r="O16" s="33"/>
    </row>
    <row r="17" s="13" customFormat="1" ht="27" customHeight="1" spans="1:15">
      <c r="A17" s="22" t="s">
        <v>50</v>
      </c>
      <c r="B17" s="68" t="s">
        <v>64</v>
      </c>
      <c r="C17" s="33">
        <f t="shared" si="1"/>
        <v>640.90482</v>
      </c>
      <c r="D17" s="33"/>
      <c r="E17" s="33">
        <v>640.90482</v>
      </c>
      <c r="F17" s="33">
        <f>F18+F19</f>
        <v>640.90482</v>
      </c>
      <c r="G17" s="23"/>
      <c r="H17" s="23"/>
      <c r="I17" s="33"/>
      <c r="J17" s="33"/>
      <c r="K17" s="33"/>
      <c r="L17" s="33"/>
      <c r="M17" s="33"/>
      <c r="N17" s="33"/>
      <c r="O17" s="33"/>
    </row>
    <row r="18" s="13" customFormat="1" ht="27" customHeight="1" spans="1:15">
      <c r="A18" s="22" t="s">
        <v>65</v>
      </c>
      <c r="B18" s="68" t="s">
        <v>66</v>
      </c>
      <c r="C18" s="33">
        <f t="shared" si="1"/>
        <v>541.68882</v>
      </c>
      <c r="D18" s="33"/>
      <c r="E18" s="33">
        <v>541.68882</v>
      </c>
      <c r="F18" s="64">
        <v>541.68882</v>
      </c>
      <c r="G18" s="23"/>
      <c r="H18" s="23"/>
      <c r="I18" s="33"/>
      <c r="J18" s="33"/>
      <c r="K18" s="33"/>
      <c r="L18" s="33"/>
      <c r="M18" s="33"/>
      <c r="N18" s="33"/>
      <c r="O18" s="33"/>
    </row>
    <row r="19" s="13" customFormat="1" ht="27" customHeight="1" spans="1:15">
      <c r="A19" s="22" t="s">
        <v>67</v>
      </c>
      <c r="B19" s="68" t="s">
        <v>68</v>
      </c>
      <c r="C19" s="33">
        <f t="shared" si="1"/>
        <v>99.216</v>
      </c>
      <c r="D19" s="33"/>
      <c r="E19" s="33">
        <v>99.216</v>
      </c>
      <c r="F19" s="64">
        <v>99.216</v>
      </c>
      <c r="G19" s="23"/>
      <c r="H19" s="23"/>
      <c r="I19" s="33"/>
      <c r="J19" s="33"/>
      <c r="K19" s="33"/>
      <c r="L19" s="33"/>
      <c r="M19" s="33"/>
      <c r="N19" s="33"/>
      <c r="O19" s="33"/>
    </row>
    <row r="20" s="13" customFormat="1" ht="21" customHeight="1"/>
    <row r="21" s="13" customFormat="1" ht="21" customHeight="1"/>
    <row r="22" s="13" customFormat="1" ht="21" customHeight="1"/>
    <row r="23" s="13" customFormat="1" ht="21" customHeight="1"/>
    <row r="24" s="13" customFormat="1" ht="21" customHeight="1"/>
    <row r="25" s="13" customFormat="1" ht="21" customHeight="1"/>
    <row r="26" s="13" customFormat="1" ht="21" customHeight="1"/>
    <row r="27" s="13" customFormat="1" ht="21" customHeight="1"/>
    <row r="28" s="13" customFormat="1" ht="21" customHeight="1"/>
    <row r="29" s="13" customFormat="1" ht="21" customHeight="1"/>
    <row r="30" s="13" customFormat="1" ht="21" customHeight="1"/>
    <row r="31" s="13" customFormat="1" ht="21" customHeight="1"/>
    <row r="32" s="13" customFormat="1" ht="21" customHeight="1"/>
    <row r="33" s="13" customFormat="1" ht="15"/>
    <row r="34" s="13" customFormat="1" ht="15"/>
    <row r="35" s="13" customFormat="1" ht="15"/>
    <row r="36" s="13" customFormat="1" ht="15"/>
    <row r="37" s="13" customFormat="1" ht="15"/>
    <row r="38" s="13" customFormat="1" ht="15"/>
    <row r="39" s="13" customFormat="1" ht="15"/>
    <row r="40" s="13" customFormat="1" ht="15"/>
    <row r="41" s="13" customFormat="1" ht="15"/>
    <row r="42" s="13" customFormat="1" ht="15"/>
    <row r="43" s="13" customFormat="1" ht="15"/>
    <row r="44" s="13" customFormat="1" ht="15"/>
    <row r="45" s="13" customFormat="1" ht="15"/>
    <row r="46" s="13" customFormat="1" ht="15"/>
    <row r="47" s="13" customFormat="1" ht="15"/>
    <row r="48" s="13" customFormat="1" ht="15"/>
    <row r="49" s="13" customFormat="1" ht="15"/>
    <row r="50" s="13" customFormat="1" ht="15"/>
    <row r="51" s="13" customFormat="1" ht="15"/>
    <row r="52" s="13" customFormat="1" ht="15"/>
    <row r="53" s="13" customFormat="1" ht="15"/>
    <row r="54" s="13" customFormat="1" ht="15"/>
    <row r="55" s="13" customFormat="1" ht="15"/>
    <row r="56" s="13" customFormat="1" ht="15"/>
    <row r="57" s="13" customFormat="1" ht="15"/>
    <row r="58" s="13" customFormat="1" ht="15"/>
    <row r="59" s="13" customFormat="1" ht="15"/>
    <row r="60" s="13" customFormat="1" ht="15"/>
    <row r="61" s="13" customFormat="1" ht="15"/>
    <row r="62" s="13" customFormat="1" ht="15"/>
    <row r="63" s="13" customFormat="1" ht="15"/>
    <row r="64" s="13" customFormat="1" ht="15"/>
    <row r="65" s="13" customFormat="1" ht="15"/>
    <row r="66" s="13" customFormat="1" ht="15"/>
    <row r="67" s="13" customFormat="1" ht="15"/>
    <row r="68" s="13" customFormat="1" ht="15"/>
    <row r="69" s="13" customFormat="1" ht="15"/>
    <row r="70" s="13" customFormat="1" ht="15"/>
    <row r="71" s="13" customFormat="1" ht="15"/>
    <row r="72" s="13" customFormat="1" ht="15"/>
    <row r="73" s="13" customFormat="1" ht="15"/>
    <row r="74" s="13" customFormat="1" ht="15"/>
    <row r="75" s="13" customFormat="1" ht="15"/>
    <row r="76" s="13" customFormat="1" ht="15"/>
    <row r="77" s="13" customFormat="1" ht="15"/>
    <row r="78" s="13" customFormat="1" ht="15"/>
    <row r="79" s="13" customFormat="1" ht="15"/>
    <row r="80" s="13" customFormat="1" ht="15"/>
    <row r="81" s="13" customFormat="1" ht="15"/>
    <row r="82" s="13" customFormat="1" ht="15"/>
    <row r="83" s="13" customFormat="1" ht="15"/>
    <row r="84" s="13" customFormat="1" ht="15"/>
    <row r="85" s="13" customFormat="1" ht="15"/>
    <row r="86" s="13" customFormat="1" ht="15"/>
    <row r="87" s="13" customFormat="1" ht="15"/>
    <row r="88" s="13" customFormat="1" ht="15"/>
    <row r="89" s="13" customFormat="1" ht="15"/>
    <row r="90" s="13" customFormat="1" ht="15"/>
    <row r="91" s="13" customFormat="1" ht="15"/>
    <row r="92" s="13" customFormat="1" ht="15"/>
    <row r="93" s="13" customFormat="1" ht="15"/>
    <row r="94" s="13" customFormat="1" ht="15"/>
    <row r="95" s="13" customFormat="1" ht="15"/>
    <row r="96" s="13" customFormat="1" ht="15"/>
    <row r="97" s="13" customFormat="1" ht="15"/>
    <row r="98" s="13" customFormat="1" ht="15"/>
    <row r="99" s="13" customFormat="1" ht="15"/>
    <row r="100" s="13" customFormat="1" ht="15"/>
    <row r="101" s="13" customFormat="1" ht="15"/>
    <row r="102" s="13" customFormat="1" ht="15"/>
    <row r="103" s="13" customFormat="1" ht="15"/>
    <row r="104" s="13" customFormat="1" ht="15"/>
    <row r="105" s="13" customFormat="1" ht="15"/>
    <row r="106" s="13" customFormat="1" ht="15"/>
    <row r="107" s="13" customFormat="1" ht="15"/>
    <row r="108" s="13" customFormat="1" ht="15"/>
    <row r="109" s="13" customFormat="1" ht="15"/>
    <row r="110" s="13" customFormat="1" ht="15"/>
    <row r="111" s="13" customFormat="1" ht="15"/>
    <row r="112" s="13" customFormat="1" ht="15"/>
    <row r="113" s="13" customFormat="1" ht="15"/>
    <row r="114" s="13" customFormat="1" ht="15"/>
    <row r="115" s="13" customFormat="1" ht="15"/>
    <row r="116" s="13" customFormat="1" ht="15"/>
    <row r="117" s="13" customFormat="1" ht="15"/>
    <row r="118" s="13" customFormat="1" ht="15"/>
    <row r="119" s="13" customFormat="1" ht="15"/>
    <row r="120" s="13" customFormat="1" ht="15"/>
    <row r="121" s="13" customFormat="1" ht="15"/>
    <row r="122" s="13" customFormat="1" ht="15"/>
    <row r="123" s="13" customFormat="1" ht="15"/>
    <row r="124" s="13" customFormat="1" ht="15"/>
    <row r="125" s="13" customFormat="1" ht="15"/>
    <row r="126" s="13" customFormat="1" ht="15"/>
    <row r="127" s="13" customFormat="1" ht="15"/>
    <row r="128" s="13" customFormat="1" ht="15"/>
    <row r="129" s="13" customFormat="1" ht="15"/>
    <row r="130" s="13" customFormat="1" ht="15"/>
    <row r="131" s="13" customFormat="1" ht="15"/>
    <row r="132" s="13" customFormat="1" ht="15"/>
    <row r="133" s="13" customFormat="1" ht="15"/>
    <row r="134" s="13" customFormat="1" ht="15"/>
    <row r="135" s="13" customFormat="1" ht="15"/>
    <row r="136" s="13" customFormat="1" ht="15"/>
    <row r="137" s="13" customFormat="1" ht="15"/>
    <row r="138" s="13" customFormat="1" ht="15"/>
    <row r="139" s="13" customFormat="1" ht="15"/>
    <row r="140" s="13" customFormat="1" ht="15"/>
    <row r="141" s="13" customFormat="1" ht="15"/>
    <row r="142" s="13" customFormat="1" ht="15"/>
    <row r="143" s="13" customFormat="1" ht="15"/>
    <row r="144" s="13" customFormat="1" ht="15"/>
    <row r="145" s="13" customFormat="1" ht="15"/>
    <row r="146" s="13" customFormat="1" ht="15"/>
    <row r="147" s="13" customFormat="1" ht="15"/>
    <row r="148" s="13" customFormat="1" ht="15"/>
    <row r="149" s="13" customFormat="1" ht="15"/>
    <row r="150" s="13" customFormat="1" ht="15"/>
    <row r="151" s="13" customFormat="1" ht="15"/>
    <row r="152" s="13" customFormat="1" ht="15"/>
    <row r="153" s="13" customFormat="1" ht="15"/>
    <row r="154" s="13" customFormat="1" ht="15"/>
    <row r="155" s="13" customFormat="1" ht="15"/>
    <row r="156" s="13" customFormat="1" ht="15"/>
    <row r="157" s="13" customFormat="1" ht="15"/>
    <row r="158" s="13" customFormat="1" ht="15"/>
    <row r="159" s="13" customFormat="1" ht="15"/>
    <row r="160" s="13" customFormat="1" ht="15"/>
    <row r="161" s="13" customFormat="1" ht="15"/>
    <row r="162" s="13" customFormat="1" ht="15"/>
    <row r="163" s="13" customFormat="1" ht="15"/>
    <row r="164" s="13" customFormat="1" ht="15"/>
    <row r="165" s="13" customFormat="1" ht="15"/>
    <row r="166" s="13" customFormat="1" ht="15"/>
    <row r="167" s="13" customFormat="1" ht="15"/>
    <row r="168" s="13" customFormat="1" ht="15"/>
    <row r="169" s="13" customFormat="1" ht="15"/>
    <row r="170" s="13" customFormat="1" ht="15"/>
    <row r="171" s="13" customFormat="1" ht="15"/>
    <row r="172" s="13" customFormat="1" ht="15"/>
    <row r="173" s="13" customFormat="1" ht="15"/>
    <row r="174" s="13" customFormat="1" ht="15"/>
    <row r="175" s="13" customFormat="1" ht="15"/>
    <row r="176" s="13" customFormat="1" ht="15"/>
    <row r="177" s="13" customFormat="1" ht="15"/>
    <row r="178" s="13" customFormat="1" ht="15"/>
    <row r="179" s="13" customFormat="1" ht="15"/>
    <row r="180" s="13" customFormat="1" ht="15"/>
    <row r="181" s="13" customFormat="1" ht="15"/>
    <row r="182" s="13" customFormat="1" ht="15"/>
    <row r="183" s="13" customFormat="1" ht="15"/>
    <row r="184" s="13" customFormat="1" ht="15"/>
    <row r="185" s="13" customFormat="1" ht="15"/>
    <row r="186" s="13" customFormat="1" ht="15"/>
    <row r="187" s="13" customFormat="1" ht="15"/>
    <row r="188" s="13" customFormat="1" ht="15"/>
    <row r="189" s="13" customFormat="1" ht="15"/>
    <row r="190" s="13" customFormat="1" ht="15"/>
    <row r="191" s="13" customFormat="1" ht="15"/>
    <row r="192" s="13" customFormat="1" ht="15"/>
    <row r="193" s="13" customFormat="1" ht="15"/>
    <row r="194" s="13" customFormat="1" ht="15"/>
    <row r="195" s="13" customFormat="1" ht="15"/>
    <row r="196" s="13" customFormat="1" ht="15"/>
    <row r="197" s="13" customFormat="1" ht="15"/>
    <row r="198" s="13" customFormat="1" ht="15"/>
    <row r="199" s="13" customFormat="1" ht="15"/>
    <row r="200" s="13" customFormat="1" ht="15"/>
    <row r="201" s="13" customFormat="1" ht="15"/>
    <row r="202" s="13" customFormat="1" ht="15"/>
    <row r="203" s="13" customFormat="1" ht="15"/>
    <row r="204" s="13" customFormat="1" ht="15"/>
    <row r="205" s="13" customFormat="1" ht="15"/>
    <row r="206" s="13" customFormat="1" ht="15"/>
    <row r="207" s="13" customFormat="1" ht="15"/>
    <row r="208" s="13" customFormat="1" ht="15"/>
    <row r="209" s="13" customFormat="1" ht="15"/>
    <row r="210" s="13" customFormat="1" ht="15"/>
    <row r="211" s="13" customFormat="1" ht="15"/>
    <row r="212" s="13" customFormat="1" ht="15"/>
    <row r="213" s="13" customFormat="1" ht="15"/>
    <row r="214" s="13" customFormat="1" ht="15"/>
    <row r="215" s="13" customFormat="1" ht="15"/>
    <row r="216" s="13" customFormat="1" ht="15"/>
    <row r="217" s="13" customFormat="1" ht="15"/>
    <row r="218" s="13" customFormat="1" ht="15"/>
    <row r="219" s="13" customFormat="1" ht="15"/>
    <row r="220" s="13" customFormat="1" ht="15"/>
    <row r="221" s="13" customFormat="1" ht="15"/>
    <row r="222" s="13" customFormat="1" ht="15"/>
    <row r="223" s="13" customFormat="1" ht="15"/>
    <row r="224" s="13" customFormat="1" ht="15"/>
    <row r="225" s="13" customFormat="1" ht="15"/>
    <row r="226" s="13" customFormat="1" ht="15"/>
    <row r="227" s="13" customFormat="1" ht="15"/>
    <row r="228" s="13" customFormat="1" ht="15"/>
    <row r="229" s="13" customFormat="1" ht="15"/>
    <row r="230" s="13" customFormat="1" ht="15"/>
    <row r="231" s="13" customFormat="1" ht="15"/>
    <row r="232" s="13" customFormat="1" ht="15"/>
    <row r="233" s="13" customFormat="1" ht="15"/>
    <row r="234" s="13" customFormat="1" ht="15"/>
    <row r="235" s="13" customFormat="1" ht="15"/>
    <row r="236" s="13" customFormat="1" ht="15"/>
    <row r="237" s="13" customFormat="1" ht="15"/>
    <row r="238" s="13" customFormat="1" ht="15"/>
    <row r="239" s="13" customFormat="1" ht="15"/>
    <row r="240" s="13" customFormat="1" ht="15"/>
    <row r="241" s="13" customFormat="1" ht="15"/>
    <row r="242" s="13" customFormat="1" ht="15"/>
    <row r="243" s="13" customFormat="1" ht="15"/>
  </sheetData>
  <sheetProtection formatCells="0" formatColumns="0" formatRows="0" insertRows="0" insertColumns="0" insertHyperlinks="0" deleteColumns="0" deleteRows="0" sort="0" autoFilter="0" pivotTables="0"/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ageMargins left="0.75" right="0.75" top="1" bottom="1" header="0.5" footer="0.5"/>
  <pageSetup paperSize="1" scale="4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showGridLines="0" view="pageBreakPreview" zoomScaleNormal="100" topLeftCell="A2" workbookViewId="0">
      <selection activeCell="C6" sqref="C6"/>
    </sheetView>
  </sheetViews>
  <sheetFormatPr defaultColWidth="9" defaultRowHeight="12.75" customHeight="1" outlineLevelCol="6"/>
  <cols>
    <col min="1" max="1" width="21.8571428571429" style="13" customWidth="1"/>
    <col min="2" max="2" width="46.4285714285714" style="13" customWidth="1"/>
    <col min="3" max="5" width="29.7142857142857" style="13" customWidth="1"/>
    <col min="6" max="6" width="9.14285714285714" style="13" customWidth="1"/>
    <col min="7" max="7" width="13.5714285714286" style="13" customWidth="1"/>
    <col min="8" max="8" width="9.14285714285714" style="13" customWidth="1"/>
  </cols>
  <sheetData>
    <row r="1" s="13" customFormat="1" ht="21" customHeight="1" spans="1:7">
      <c r="A1" s="14"/>
      <c r="B1" s="14"/>
      <c r="C1" s="14"/>
      <c r="D1" s="14"/>
      <c r="E1" s="14"/>
      <c r="F1" s="14"/>
      <c r="G1" s="14"/>
    </row>
    <row r="2" s="13" customFormat="1" ht="29.25" customHeight="1" spans="1:7">
      <c r="A2" s="15" t="s">
        <v>69</v>
      </c>
      <c r="B2" s="15"/>
      <c r="C2" s="15"/>
      <c r="D2" s="15"/>
      <c r="E2" s="15"/>
      <c r="F2" s="16"/>
      <c r="G2" s="16"/>
    </row>
    <row r="3" s="13" customFormat="1" ht="21" customHeight="1" spans="1:7">
      <c r="A3" s="24" t="s">
        <v>70</v>
      </c>
      <c r="B3" s="18"/>
      <c r="C3" s="18"/>
      <c r="D3" s="18"/>
      <c r="E3" s="48" t="s">
        <v>2</v>
      </c>
      <c r="F3" s="14"/>
      <c r="G3" s="14"/>
    </row>
    <row r="4" s="13" customFormat="1" ht="21" customHeight="1" spans="1:7">
      <c r="A4" s="20" t="s">
        <v>71</v>
      </c>
      <c r="B4" s="20"/>
      <c r="C4" s="63" t="s">
        <v>34</v>
      </c>
      <c r="D4" s="36" t="s">
        <v>72</v>
      </c>
      <c r="E4" s="20" t="s">
        <v>73</v>
      </c>
      <c r="F4" s="14"/>
      <c r="G4" s="14"/>
    </row>
    <row r="5" s="13" customFormat="1" ht="21" customHeight="1" spans="1:7">
      <c r="A5" s="20" t="s">
        <v>74</v>
      </c>
      <c r="B5" s="20" t="s">
        <v>75</v>
      </c>
      <c r="C5" s="63"/>
      <c r="D5" s="36"/>
      <c r="E5" s="20"/>
      <c r="F5" s="14"/>
      <c r="G5" s="14"/>
    </row>
    <row r="6" s="13" customFormat="1" ht="21" customHeight="1" spans="1:7">
      <c r="A6" s="38" t="s">
        <v>48</v>
      </c>
      <c r="B6" s="38" t="s">
        <v>48</v>
      </c>
      <c r="C6" s="38">
        <v>1</v>
      </c>
      <c r="D6" s="39">
        <f>C6+1</f>
        <v>2</v>
      </c>
      <c r="E6" s="39">
        <f>D6+1</f>
        <v>3</v>
      </c>
      <c r="F6" s="14"/>
      <c r="G6" s="14"/>
    </row>
    <row r="7" s="13" customFormat="1" ht="27" customHeight="1" spans="1:7">
      <c r="A7" s="23"/>
      <c r="B7" s="23" t="s">
        <v>34</v>
      </c>
      <c r="C7" s="23">
        <v>8758.308169</v>
      </c>
      <c r="D7" s="23">
        <f>D8+D12+D16</f>
        <v>8758.308169</v>
      </c>
      <c r="E7" s="23"/>
      <c r="F7" s="14"/>
      <c r="G7" s="14"/>
    </row>
    <row r="8" s="13" customFormat="1" ht="27" customHeight="1" spans="1:5">
      <c r="A8" s="23" t="s">
        <v>49</v>
      </c>
      <c r="B8" s="23" t="s">
        <v>9</v>
      </c>
      <c r="C8" s="23">
        <v>7541.383829</v>
      </c>
      <c r="D8" s="23">
        <f>D9</f>
        <v>7541.383829</v>
      </c>
      <c r="E8" s="23"/>
    </row>
    <row r="9" s="13" customFormat="1" ht="27" customHeight="1" spans="1:5">
      <c r="A9" s="23" t="s">
        <v>50</v>
      </c>
      <c r="B9" s="23" t="s">
        <v>51</v>
      </c>
      <c r="C9" s="23">
        <v>7541.383829</v>
      </c>
      <c r="D9" s="23">
        <f>D10+D11</f>
        <v>7541.383829</v>
      </c>
      <c r="E9" s="23"/>
    </row>
    <row r="10" s="13" customFormat="1" ht="27" customHeight="1" spans="1:5">
      <c r="A10" s="23" t="s">
        <v>52</v>
      </c>
      <c r="B10" s="23" t="s">
        <v>53</v>
      </c>
      <c r="C10" s="23">
        <v>228</v>
      </c>
      <c r="D10" s="64">
        <v>228</v>
      </c>
      <c r="E10" s="23"/>
    </row>
    <row r="11" s="13" customFormat="1" ht="27" customHeight="1" spans="1:5">
      <c r="A11" s="23" t="s">
        <v>54</v>
      </c>
      <c r="B11" s="23" t="s">
        <v>55</v>
      </c>
      <c r="C11" s="23">
        <v>7313.383829</v>
      </c>
      <c r="D11" s="64">
        <v>7313.383829</v>
      </c>
      <c r="E11" s="23"/>
    </row>
    <row r="12" s="13" customFormat="1" ht="27" customHeight="1" spans="1:5">
      <c r="A12" s="23" t="s">
        <v>56</v>
      </c>
      <c r="B12" s="23" t="s">
        <v>11</v>
      </c>
      <c r="C12" s="23">
        <v>576.01952</v>
      </c>
      <c r="D12" s="23">
        <f>D13</f>
        <v>576.01952</v>
      </c>
      <c r="E12" s="23"/>
    </row>
    <row r="13" s="13" customFormat="1" ht="27" customHeight="1" spans="1:5">
      <c r="A13" s="23" t="s">
        <v>57</v>
      </c>
      <c r="B13" s="23" t="s">
        <v>58</v>
      </c>
      <c r="C13" s="23">
        <v>576.01952</v>
      </c>
      <c r="D13" s="23">
        <f>D14+D15</f>
        <v>576.01952</v>
      </c>
      <c r="E13" s="23"/>
    </row>
    <row r="14" s="13" customFormat="1" ht="27" customHeight="1" spans="1:5">
      <c r="A14" s="23" t="s">
        <v>59</v>
      </c>
      <c r="B14" s="23" t="s">
        <v>60</v>
      </c>
      <c r="C14" s="23">
        <v>5.768</v>
      </c>
      <c r="D14" s="64">
        <v>5.768</v>
      </c>
      <c r="E14" s="23"/>
    </row>
    <row r="15" s="13" customFormat="1" ht="27" customHeight="1" spans="1:5">
      <c r="A15" s="23" t="s">
        <v>61</v>
      </c>
      <c r="B15" s="23" t="s">
        <v>62</v>
      </c>
      <c r="C15" s="23">
        <v>570.25152</v>
      </c>
      <c r="D15" s="64">
        <v>570.25152</v>
      </c>
      <c r="E15" s="23"/>
    </row>
    <row r="16" s="13" customFormat="1" ht="27" customHeight="1" spans="1:5">
      <c r="A16" s="23" t="s">
        <v>63</v>
      </c>
      <c r="B16" s="23" t="s">
        <v>13</v>
      </c>
      <c r="C16" s="23">
        <v>640.90482</v>
      </c>
      <c r="D16" s="23">
        <f>D17</f>
        <v>640.90482</v>
      </c>
      <c r="E16" s="23"/>
    </row>
    <row r="17" s="13" customFormat="1" ht="27" customHeight="1" spans="1:5">
      <c r="A17" s="23" t="s">
        <v>50</v>
      </c>
      <c r="B17" s="23" t="s">
        <v>64</v>
      </c>
      <c r="C17" s="23">
        <v>640.90482</v>
      </c>
      <c r="D17" s="23">
        <f>D18+D19</f>
        <v>640.90482</v>
      </c>
      <c r="E17" s="23"/>
    </row>
    <row r="18" s="13" customFormat="1" ht="27" customHeight="1" spans="1:5">
      <c r="A18" s="23" t="s">
        <v>65</v>
      </c>
      <c r="B18" s="23" t="s">
        <v>66</v>
      </c>
      <c r="C18" s="23">
        <v>541.68882</v>
      </c>
      <c r="D18" s="64">
        <v>541.68882</v>
      </c>
      <c r="E18" s="23"/>
    </row>
    <row r="19" s="13" customFormat="1" ht="27" customHeight="1" spans="1:5">
      <c r="A19" s="23" t="s">
        <v>67</v>
      </c>
      <c r="B19" s="23" t="s">
        <v>68</v>
      </c>
      <c r="C19" s="23">
        <v>99.216</v>
      </c>
      <c r="D19" s="64">
        <v>99.216</v>
      </c>
      <c r="E19" s="23"/>
    </row>
    <row r="20" s="13" customFormat="1" ht="21" customHeight="1" spans="1:5">
      <c r="A20" s="58"/>
      <c r="B20" s="58"/>
      <c r="C20" s="58"/>
      <c r="D20" s="58"/>
      <c r="E20" s="58"/>
    </row>
    <row r="21" s="13" customFormat="1" ht="21" customHeight="1"/>
    <row r="22" s="13" customFormat="1" ht="21" customHeight="1" spans="3:3">
      <c r="C22" s="61"/>
    </row>
    <row r="23" s="13" customFormat="1" ht="21" customHeight="1" spans="5:5">
      <c r="E23" s="61"/>
    </row>
    <row r="24" s="13" customFormat="1" ht="21" customHeight="1"/>
    <row r="25" s="13" customFormat="1" ht="21" customHeight="1"/>
    <row r="26" s="13" customFormat="1" ht="21" customHeight="1"/>
    <row r="27" s="13" customFormat="1" ht="21" customHeight="1"/>
    <row r="28" s="13" customFormat="1" ht="21" customHeight="1"/>
    <row r="29" s="13" customFormat="1" ht="21" customHeight="1"/>
    <row r="30" s="13" customFormat="1" ht="21" customHeight="1"/>
  </sheetData>
  <sheetProtection formatCells="0" formatColumns="0" formatRows="0" insertRows="0" insertColumns="0" insertHyperlinks="0" deleteColumns="0" deleteRows="0" sort="0" autoFilter="0" pivotTables="0"/>
  <mergeCells count="8">
    <mergeCell ref="A2:E2"/>
    <mergeCell ref="A4:B4"/>
    <mergeCell ref="C4:C5"/>
    <mergeCell ref="C4:C5"/>
    <mergeCell ref="D4:D5"/>
    <mergeCell ref="D4:D5"/>
    <mergeCell ref="E4:E5"/>
    <mergeCell ref="E4:E5"/>
  </mergeCells>
  <pageMargins left="0.75" right="0.75" top="1" bottom="1" header="0.5" footer="0.5"/>
  <pageSetup paperSize="1" scale="78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showGridLines="0" view="pageBreakPreview" zoomScaleNormal="100" workbookViewId="0">
      <selection activeCell="E8" sqref="E8"/>
    </sheetView>
  </sheetViews>
  <sheetFormatPr defaultColWidth="9" defaultRowHeight="12.75" customHeight="1"/>
  <cols>
    <col min="1" max="1" width="32.5714285714286" style="13" customWidth="1"/>
    <col min="2" max="2" width="22.8571428571429" style="13" customWidth="1"/>
    <col min="3" max="3" width="36" style="13" customWidth="1"/>
    <col min="4" max="4" width="23" style="13" customWidth="1"/>
    <col min="5" max="5" width="21.5714285714286" style="13" customWidth="1"/>
    <col min="6" max="7" width="23.5714285714286" style="13" customWidth="1"/>
    <col min="8" max="34" width="9.14285714285714" style="13" customWidth="1"/>
  </cols>
  <sheetData>
    <row r="1" s="13" customFormat="1" ht="19.5" customHeight="1" spans="1:7">
      <c r="A1" s="14"/>
      <c r="B1" s="43"/>
      <c r="C1" s="14"/>
      <c r="D1" s="14"/>
      <c r="E1" s="14"/>
      <c r="F1" s="44"/>
      <c r="G1" s="18"/>
    </row>
    <row r="2" s="13" customFormat="1" ht="29.25" customHeight="1" spans="1:7">
      <c r="A2" s="45" t="s">
        <v>76</v>
      </c>
      <c r="B2" s="46"/>
      <c r="C2" s="45"/>
      <c r="D2" s="45"/>
      <c r="E2" s="45"/>
      <c r="F2" s="45"/>
      <c r="G2" s="18"/>
    </row>
    <row r="3" s="13" customFormat="1" ht="17.25" customHeight="1" spans="1:7">
      <c r="A3" s="24" t="s">
        <v>31</v>
      </c>
      <c r="B3" s="47"/>
      <c r="C3" s="18"/>
      <c r="D3" s="18"/>
      <c r="E3" s="18"/>
      <c r="F3" s="19"/>
      <c r="G3" s="48" t="s">
        <v>2</v>
      </c>
    </row>
    <row r="4" s="13" customFormat="1" ht="17.25" customHeight="1" spans="1:7">
      <c r="A4" s="20" t="s">
        <v>3</v>
      </c>
      <c r="B4" s="20"/>
      <c r="C4" s="20" t="s">
        <v>77</v>
      </c>
      <c r="D4" s="20"/>
      <c r="E4" s="20"/>
      <c r="F4" s="20"/>
      <c r="G4" s="20"/>
    </row>
    <row r="5" s="13" customFormat="1" ht="17.25" customHeight="1" spans="1:7">
      <c r="A5" s="20" t="s">
        <v>5</v>
      </c>
      <c r="B5" s="49" t="s">
        <v>6</v>
      </c>
      <c r="C5" s="37" t="s">
        <v>7</v>
      </c>
      <c r="D5" s="37" t="s">
        <v>34</v>
      </c>
      <c r="E5" s="37" t="s">
        <v>78</v>
      </c>
      <c r="F5" s="37" t="s">
        <v>79</v>
      </c>
      <c r="G5" s="50" t="s">
        <v>80</v>
      </c>
    </row>
    <row r="6" s="13" customFormat="1" ht="17.25" customHeight="1" spans="1:7">
      <c r="A6" s="51" t="s">
        <v>8</v>
      </c>
      <c r="B6" s="52">
        <v>7477.308169</v>
      </c>
      <c r="C6" s="23" t="s">
        <v>81</v>
      </c>
      <c r="D6" s="53">
        <v>7477.308169</v>
      </c>
      <c r="E6" s="52">
        <v>7477.308169</v>
      </c>
      <c r="F6" s="53"/>
      <c r="G6" s="54"/>
    </row>
    <row r="7" s="13" customFormat="1" ht="17.25" customHeight="1" spans="1:7">
      <c r="A7" s="51" t="s">
        <v>82</v>
      </c>
      <c r="B7" s="52">
        <v>7477.308169</v>
      </c>
      <c r="C7" s="55" t="s">
        <v>9</v>
      </c>
      <c r="D7" s="52">
        <v>6260.383829</v>
      </c>
      <c r="E7" s="52">
        <v>6260.383829</v>
      </c>
      <c r="F7" s="53"/>
      <c r="G7" s="54"/>
    </row>
    <row r="8" s="13" customFormat="1" ht="17.25" customHeight="1" spans="1:7">
      <c r="A8" s="51" t="s">
        <v>83</v>
      </c>
      <c r="B8" s="23"/>
      <c r="C8" s="55" t="s">
        <v>11</v>
      </c>
      <c r="D8" s="53">
        <v>576.01952</v>
      </c>
      <c r="E8" s="52">
        <v>576.01952</v>
      </c>
      <c r="F8" s="53"/>
      <c r="G8" s="54"/>
    </row>
    <row r="9" s="13" customFormat="1" ht="17.25" customHeight="1" spans="1:7">
      <c r="A9" s="51" t="s">
        <v>84</v>
      </c>
      <c r="B9" s="33"/>
      <c r="C9" s="55" t="s">
        <v>13</v>
      </c>
      <c r="D9" s="53">
        <v>640.90482</v>
      </c>
      <c r="E9" s="52">
        <v>640.90482</v>
      </c>
      <c r="F9" s="53"/>
      <c r="G9" s="54"/>
    </row>
    <row r="10" s="13" customFormat="1" ht="17.25" hidden="1" customHeight="1" spans="1:7">
      <c r="A10" s="51"/>
      <c r="B10" s="56"/>
      <c r="C10" s="55" t="s">
        <v>15</v>
      </c>
      <c r="D10" s="53" t="s">
        <v>15</v>
      </c>
      <c r="E10" s="53" t="s">
        <v>15</v>
      </c>
      <c r="F10" s="53"/>
      <c r="G10" s="54"/>
    </row>
    <row r="11" s="13" customFormat="1" ht="17.25" hidden="1" customHeight="1" spans="1:7">
      <c r="A11" s="51"/>
      <c r="B11" s="56"/>
      <c r="C11" s="55" t="s">
        <v>15</v>
      </c>
      <c r="D11" s="53" t="s">
        <v>15</v>
      </c>
      <c r="E11" s="53" t="s">
        <v>15</v>
      </c>
      <c r="F11" s="53"/>
      <c r="G11" s="54"/>
    </row>
    <row r="12" s="13" customFormat="1" ht="17.25" hidden="1" customHeight="1" spans="1:7">
      <c r="A12" s="51"/>
      <c r="B12" s="56"/>
      <c r="C12" s="55" t="s">
        <v>15</v>
      </c>
      <c r="D12" s="53" t="s">
        <v>15</v>
      </c>
      <c r="E12" s="53" t="s">
        <v>15</v>
      </c>
      <c r="F12" s="53"/>
      <c r="G12" s="54"/>
    </row>
    <row r="13" s="13" customFormat="1" ht="17.25" hidden="1" customHeight="1" spans="1:7">
      <c r="A13" s="51"/>
      <c r="B13" s="56"/>
      <c r="C13" s="55" t="s">
        <v>15</v>
      </c>
      <c r="D13" s="53" t="s">
        <v>15</v>
      </c>
      <c r="E13" s="53" t="s">
        <v>15</v>
      </c>
      <c r="F13" s="53"/>
      <c r="G13" s="54"/>
    </row>
    <row r="14" s="13" customFormat="1" ht="17.25" hidden="1" customHeight="1" spans="1:7">
      <c r="A14" s="51"/>
      <c r="B14" s="56"/>
      <c r="C14" s="55" t="s">
        <v>15</v>
      </c>
      <c r="D14" s="53" t="s">
        <v>15</v>
      </c>
      <c r="E14" s="53" t="s">
        <v>15</v>
      </c>
      <c r="F14" s="53"/>
      <c r="G14" s="54"/>
    </row>
    <row r="15" s="13" customFormat="1" ht="17.25" hidden="1" customHeight="1" spans="1:7">
      <c r="A15" s="51"/>
      <c r="B15" s="56"/>
      <c r="C15" s="55" t="s">
        <v>15</v>
      </c>
      <c r="D15" s="53" t="s">
        <v>15</v>
      </c>
      <c r="E15" s="53" t="s">
        <v>15</v>
      </c>
      <c r="F15" s="53"/>
      <c r="G15" s="54"/>
    </row>
    <row r="16" s="13" customFormat="1" ht="17.25" hidden="1" customHeight="1" spans="1:7">
      <c r="A16" s="51"/>
      <c r="B16" s="56"/>
      <c r="C16" s="55" t="s">
        <v>15</v>
      </c>
      <c r="D16" s="53" t="s">
        <v>15</v>
      </c>
      <c r="E16" s="53" t="s">
        <v>15</v>
      </c>
      <c r="F16" s="53"/>
      <c r="G16" s="54"/>
    </row>
    <row r="17" s="13" customFormat="1" ht="17.25" hidden="1" customHeight="1" spans="1:7">
      <c r="A17" s="54"/>
      <c r="B17" s="56"/>
      <c r="C17" s="55" t="s">
        <v>15</v>
      </c>
      <c r="D17" s="53" t="s">
        <v>15</v>
      </c>
      <c r="E17" s="53" t="s">
        <v>15</v>
      </c>
      <c r="F17" s="53"/>
      <c r="G17" s="54"/>
    </row>
    <row r="18" s="13" customFormat="1" ht="17.25" hidden="1" customHeight="1" spans="1:7">
      <c r="A18" s="51"/>
      <c r="B18" s="56"/>
      <c r="C18" s="55" t="s">
        <v>15</v>
      </c>
      <c r="D18" s="53" t="s">
        <v>15</v>
      </c>
      <c r="E18" s="53" t="s">
        <v>15</v>
      </c>
      <c r="F18" s="53"/>
      <c r="G18" s="54"/>
    </row>
    <row r="19" s="13" customFormat="1" ht="17.25" hidden="1" customHeight="1" spans="1:7">
      <c r="A19" s="51"/>
      <c r="B19" s="56"/>
      <c r="C19" s="55" t="s">
        <v>15</v>
      </c>
      <c r="D19" s="53" t="s">
        <v>15</v>
      </c>
      <c r="E19" s="53" t="s">
        <v>15</v>
      </c>
      <c r="F19" s="53"/>
      <c r="G19" s="54"/>
    </row>
    <row r="20" s="13" customFormat="1" ht="17.25" hidden="1" customHeight="1" spans="1:7">
      <c r="A20" s="51"/>
      <c r="B20" s="56"/>
      <c r="C20" s="55" t="s">
        <v>15</v>
      </c>
      <c r="D20" s="53" t="s">
        <v>15</v>
      </c>
      <c r="E20" s="53" t="s">
        <v>15</v>
      </c>
      <c r="F20" s="53"/>
      <c r="G20" s="54"/>
    </row>
    <row r="21" s="13" customFormat="1" ht="17.25" hidden="1" customHeight="1" spans="1:7">
      <c r="A21" s="51"/>
      <c r="B21" s="56"/>
      <c r="C21" s="55" t="s">
        <v>15</v>
      </c>
      <c r="D21" s="53" t="s">
        <v>15</v>
      </c>
      <c r="E21" s="53" t="s">
        <v>15</v>
      </c>
      <c r="F21" s="53"/>
      <c r="G21" s="54"/>
    </row>
    <row r="22" s="13" customFormat="1" ht="17.25" hidden="1" customHeight="1" spans="1:7">
      <c r="A22" s="51"/>
      <c r="B22" s="56"/>
      <c r="C22" s="55" t="s">
        <v>15</v>
      </c>
      <c r="D22" s="53" t="s">
        <v>15</v>
      </c>
      <c r="E22" s="53" t="s">
        <v>15</v>
      </c>
      <c r="F22" s="53"/>
      <c r="G22" s="54"/>
    </row>
    <row r="23" s="13" customFormat="1" ht="17.25" hidden="1" customHeight="1" spans="1:7">
      <c r="A23" s="51"/>
      <c r="B23" s="56"/>
      <c r="C23" s="55" t="s">
        <v>15</v>
      </c>
      <c r="D23" s="53" t="s">
        <v>15</v>
      </c>
      <c r="E23" s="53" t="s">
        <v>15</v>
      </c>
      <c r="F23" s="53"/>
      <c r="G23" s="54"/>
    </row>
    <row r="24" s="13" customFormat="1" ht="19.5" hidden="1" customHeight="1" spans="1:7">
      <c r="A24" s="51"/>
      <c r="B24" s="56"/>
      <c r="C24" s="55" t="s">
        <v>15</v>
      </c>
      <c r="D24" s="53" t="s">
        <v>15</v>
      </c>
      <c r="E24" s="53" t="s">
        <v>15</v>
      </c>
      <c r="F24" s="53"/>
      <c r="G24" s="54"/>
    </row>
    <row r="25" s="13" customFormat="1" ht="19.5" hidden="1" customHeight="1" spans="1:7">
      <c r="A25" s="51"/>
      <c r="B25" s="56"/>
      <c r="C25" s="55" t="s">
        <v>15</v>
      </c>
      <c r="D25" s="53" t="s">
        <v>15</v>
      </c>
      <c r="E25" s="53" t="s">
        <v>15</v>
      </c>
      <c r="F25" s="53"/>
      <c r="G25" s="54"/>
    </row>
    <row r="26" s="13" customFormat="1" ht="19.5" hidden="1" customHeight="1" spans="1:7">
      <c r="A26" s="51"/>
      <c r="B26" s="56"/>
      <c r="C26" s="55" t="s">
        <v>15</v>
      </c>
      <c r="D26" s="53" t="s">
        <v>15</v>
      </c>
      <c r="E26" s="53" t="s">
        <v>15</v>
      </c>
      <c r="F26" s="53"/>
      <c r="G26" s="54"/>
    </row>
    <row r="27" s="13" customFormat="1" ht="19.5" hidden="1" customHeight="1" spans="1:7">
      <c r="A27" s="51"/>
      <c r="B27" s="56"/>
      <c r="C27" s="55" t="s">
        <v>15</v>
      </c>
      <c r="D27" s="53" t="s">
        <v>15</v>
      </c>
      <c r="E27" s="53" t="s">
        <v>15</v>
      </c>
      <c r="F27" s="53"/>
      <c r="G27" s="54"/>
    </row>
    <row r="28" s="13" customFormat="1" ht="19.5" hidden="1" customHeight="1" spans="1:7">
      <c r="A28" s="51"/>
      <c r="B28" s="56"/>
      <c r="C28" s="55" t="s">
        <v>15</v>
      </c>
      <c r="D28" s="53" t="s">
        <v>15</v>
      </c>
      <c r="E28" s="53" t="s">
        <v>15</v>
      </c>
      <c r="F28" s="53"/>
      <c r="G28" s="54"/>
    </row>
    <row r="29" s="13" customFormat="1" ht="19.5" hidden="1" customHeight="1" spans="1:7">
      <c r="A29" s="51"/>
      <c r="B29" s="56"/>
      <c r="C29" s="55" t="s">
        <v>15</v>
      </c>
      <c r="D29" s="53" t="s">
        <v>15</v>
      </c>
      <c r="E29" s="53" t="s">
        <v>15</v>
      </c>
      <c r="F29" s="53"/>
      <c r="G29" s="54"/>
    </row>
    <row r="30" s="13" customFormat="1" ht="19.5" hidden="1" customHeight="1" spans="1:7">
      <c r="A30" s="51"/>
      <c r="B30" s="56"/>
      <c r="C30" s="55" t="s">
        <v>15</v>
      </c>
      <c r="D30" s="53" t="s">
        <v>15</v>
      </c>
      <c r="E30" s="53" t="s">
        <v>15</v>
      </c>
      <c r="F30" s="53"/>
      <c r="G30" s="54"/>
    </row>
    <row r="31" s="13" customFormat="1" ht="19.5" hidden="1" customHeight="1" spans="1:7">
      <c r="A31" s="51"/>
      <c r="B31" s="56"/>
      <c r="C31" s="55" t="s">
        <v>15</v>
      </c>
      <c r="D31" s="53" t="s">
        <v>15</v>
      </c>
      <c r="E31" s="53" t="s">
        <v>15</v>
      </c>
      <c r="F31" s="53"/>
      <c r="G31" s="54"/>
    </row>
    <row r="32" s="13" customFormat="1" ht="19.5" hidden="1" customHeight="1" spans="1:7">
      <c r="A32" s="51"/>
      <c r="B32" s="56"/>
      <c r="C32" s="55" t="s">
        <v>15</v>
      </c>
      <c r="D32" s="53" t="s">
        <v>15</v>
      </c>
      <c r="E32" s="53" t="s">
        <v>15</v>
      </c>
      <c r="F32" s="53"/>
      <c r="G32" s="54"/>
    </row>
    <row r="33" s="13" customFormat="1" ht="19.5" hidden="1" customHeight="1" spans="1:7">
      <c r="A33" s="51"/>
      <c r="B33" s="56"/>
      <c r="C33" s="55" t="s">
        <v>15</v>
      </c>
      <c r="D33" s="53" t="s">
        <v>15</v>
      </c>
      <c r="E33" s="53" t="s">
        <v>15</v>
      </c>
      <c r="F33" s="53"/>
      <c r="G33" s="54"/>
    </row>
    <row r="34" s="13" customFormat="1" ht="19.5" hidden="1" customHeight="1" spans="1:7">
      <c r="A34" s="51"/>
      <c r="B34" s="56"/>
      <c r="C34" s="55" t="s">
        <v>15</v>
      </c>
      <c r="D34" s="53" t="s">
        <v>15</v>
      </c>
      <c r="E34" s="53" t="s">
        <v>15</v>
      </c>
      <c r="F34" s="53"/>
      <c r="G34" s="54"/>
    </row>
    <row r="35" s="13" customFormat="1" ht="19.5" hidden="1" customHeight="1" spans="1:7">
      <c r="A35" s="51"/>
      <c r="B35" s="56"/>
      <c r="C35" s="55" t="s">
        <v>15</v>
      </c>
      <c r="D35" s="53" t="s">
        <v>15</v>
      </c>
      <c r="E35" s="53" t="s">
        <v>15</v>
      </c>
      <c r="F35" s="53"/>
      <c r="G35" s="54"/>
    </row>
    <row r="36" s="13" customFormat="1" ht="19.5" hidden="1" customHeight="1" spans="1:7">
      <c r="A36" s="51"/>
      <c r="B36" s="56"/>
      <c r="C36" s="55" t="s">
        <v>15</v>
      </c>
      <c r="D36" s="53" t="s">
        <v>15</v>
      </c>
      <c r="E36" s="53" t="s">
        <v>15</v>
      </c>
      <c r="F36" s="53"/>
      <c r="G36" s="54"/>
    </row>
    <row r="37" s="13" customFormat="1" ht="19.5" hidden="1" customHeight="1" spans="1:7">
      <c r="A37" s="51"/>
      <c r="B37" s="56"/>
      <c r="C37" s="55" t="s">
        <v>15</v>
      </c>
      <c r="D37" s="53" t="s">
        <v>15</v>
      </c>
      <c r="E37" s="53" t="s">
        <v>15</v>
      </c>
      <c r="F37" s="53"/>
      <c r="G37" s="54"/>
    </row>
    <row r="38" s="13" customFormat="1" ht="19.5" hidden="1" customHeight="1" spans="1:7">
      <c r="A38" s="51"/>
      <c r="B38" s="56"/>
      <c r="C38" s="55" t="s">
        <v>15</v>
      </c>
      <c r="D38" s="53" t="s">
        <v>15</v>
      </c>
      <c r="E38" s="53" t="s">
        <v>15</v>
      </c>
      <c r="F38" s="53"/>
      <c r="G38" s="54"/>
    </row>
    <row r="39" s="13" customFormat="1" ht="19.5" hidden="1" customHeight="1" spans="1:7">
      <c r="A39" s="51"/>
      <c r="B39" s="56"/>
      <c r="C39" s="55" t="s">
        <v>15</v>
      </c>
      <c r="D39" s="53" t="s">
        <v>15</v>
      </c>
      <c r="E39" s="53" t="s">
        <v>15</v>
      </c>
      <c r="F39" s="53"/>
      <c r="G39" s="54"/>
    </row>
    <row r="40" s="13" customFormat="1" ht="19.5" hidden="1" customHeight="1" spans="1:7">
      <c r="A40" s="51"/>
      <c r="B40" s="56"/>
      <c r="C40" s="55" t="s">
        <v>15</v>
      </c>
      <c r="D40" s="53" t="s">
        <v>15</v>
      </c>
      <c r="E40" s="53" t="s">
        <v>15</v>
      </c>
      <c r="F40" s="53"/>
      <c r="G40" s="54"/>
    </row>
    <row r="41" s="13" customFormat="1" ht="19.5" hidden="1" customHeight="1" spans="1:7">
      <c r="A41" s="51"/>
      <c r="B41" s="56"/>
      <c r="C41" s="55" t="s">
        <v>15</v>
      </c>
      <c r="D41" s="53" t="s">
        <v>15</v>
      </c>
      <c r="E41" s="53" t="s">
        <v>15</v>
      </c>
      <c r="F41" s="53"/>
      <c r="G41" s="54"/>
    </row>
    <row r="42" s="13" customFormat="1" ht="19.5" hidden="1" customHeight="1" spans="1:7">
      <c r="A42" s="51"/>
      <c r="B42" s="56"/>
      <c r="C42" s="55" t="s">
        <v>15</v>
      </c>
      <c r="D42" s="53" t="s">
        <v>15</v>
      </c>
      <c r="E42" s="53" t="s">
        <v>15</v>
      </c>
      <c r="F42" s="53"/>
      <c r="G42" s="54"/>
    </row>
    <row r="43" s="13" customFormat="1" ht="19.5" hidden="1" customHeight="1" spans="1:7">
      <c r="A43" s="51"/>
      <c r="B43" s="56"/>
      <c r="C43" s="55" t="s">
        <v>15</v>
      </c>
      <c r="D43" s="53" t="s">
        <v>15</v>
      </c>
      <c r="E43" s="53" t="s">
        <v>15</v>
      </c>
      <c r="F43" s="53"/>
      <c r="G43" s="54"/>
    </row>
    <row r="44" s="13" customFormat="1" ht="19.5" hidden="1" customHeight="1" spans="1:7">
      <c r="A44" s="51"/>
      <c r="B44" s="56"/>
      <c r="C44" s="55" t="s">
        <v>15</v>
      </c>
      <c r="D44" s="53" t="s">
        <v>15</v>
      </c>
      <c r="E44" s="53" t="s">
        <v>15</v>
      </c>
      <c r="F44" s="53"/>
      <c r="G44" s="54"/>
    </row>
    <row r="45" s="13" customFormat="1" ht="19.5" hidden="1" customHeight="1" spans="1:7">
      <c r="A45" s="51"/>
      <c r="B45" s="56"/>
      <c r="C45" s="55" t="s">
        <v>15</v>
      </c>
      <c r="D45" s="53" t="s">
        <v>15</v>
      </c>
      <c r="E45" s="53" t="s">
        <v>15</v>
      </c>
      <c r="F45" s="53"/>
      <c r="G45" s="54"/>
    </row>
    <row r="46" s="13" customFormat="1" ht="19.5" hidden="1" customHeight="1" spans="1:7">
      <c r="A46" s="51"/>
      <c r="B46" s="56"/>
      <c r="C46" s="55" t="s">
        <v>15</v>
      </c>
      <c r="D46" s="53" t="s">
        <v>15</v>
      </c>
      <c r="E46" s="53" t="s">
        <v>15</v>
      </c>
      <c r="F46" s="53"/>
      <c r="G46" s="54"/>
    </row>
    <row r="47" s="13" customFormat="1" ht="17.25" customHeight="1" spans="1:7">
      <c r="A47" s="51" t="s">
        <v>85</v>
      </c>
      <c r="B47" s="57"/>
      <c r="C47" s="23" t="s">
        <v>86</v>
      </c>
      <c r="D47" s="53" t="s">
        <v>15</v>
      </c>
      <c r="E47" s="53" t="s">
        <v>15</v>
      </c>
      <c r="F47" s="53"/>
      <c r="G47" s="54"/>
    </row>
    <row r="48" s="13" customFormat="1" ht="17.25" customHeight="1" spans="1:7">
      <c r="A48" s="50" t="s">
        <v>87</v>
      </c>
      <c r="B48" s="58"/>
      <c r="C48" s="23"/>
      <c r="D48" s="53" t="s">
        <v>15</v>
      </c>
      <c r="E48" s="53" t="s">
        <v>15</v>
      </c>
      <c r="F48" s="53"/>
      <c r="G48" s="54"/>
    </row>
    <row r="49" s="13" customFormat="1" ht="17.25" customHeight="1" spans="1:7">
      <c r="A49" s="51" t="s">
        <v>88</v>
      </c>
      <c r="B49" s="59"/>
      <c r="C49" s="23"/>
      <c r="D49" s="53" t="s">
        <v>15</v>
      </c>
      <c r="E49" s="53" t="s">
        <v>15</v>
      </c>
      <c r="F49" s="53"/>
      <c r="G49" s="54"/>
    </row>
    <row r="50" s="13" customFormat="1" ht="17.25" customHeight="1" spans="1:7">
      <c r="A50" s="51"/>
      <c r="B50" s="56"/>
      <c r="C50" s="23"/>
      <c r="D50" s="53" t="s">
        <v>15</v>
      </c>
      <c r="E50" s="53" t="s">
        <v>15</v>
      </c>
      <c r="F50" s="53"/>
      <c r="G50" s="54"/>
    </row>
    <row r="51" s="13" customFormat="1" ht="17.25" customHeight="1" spans="1:7">
      <c r="A51" s="51"/>
      <c r="B51" s="56"/>
      <c r="C51" s="23"/>
      <c r="D51" s="53" t="s">
        <v>15</v>
      </c>
      <c r="E51" s="53" t="s">
        <v>15</v>
      </c>
      <c r="F51" s="53"/>
      <c r="G51" s="54"/>
    </row>
    <row r="52" s="13" customFormat="1" ht="17.25" customHeight="1" spans="1:7">
      <c r="A52" s="60" t="s">
        <v>27</v>
      </c>
      <c r="B52" s="23">
        <v>7343.228209</v>
      </c>
      <c r="C52" s="60" t="s">
        <v>28</v>
      </c>
      <c r="D52" s="53">
        <v>7477.308169</v>
      </c>
      <c r="E52" s="52">
        <v>7477.308169</v>
      </c>
      <c r="F52" s="53"/>
      <c r="G52" s="54"/>
    </row>
    <row r="53" s="13" customFormat="1" ht="15.75" spans="2:7">
      <c r="B53" s="61"/>
      <c r="G53" s="27"/>
    </row>
    <row r="54" s="13" customFormat="1" ht="15.75" spans="2:7">
      <c r="B54" s="61"/>
      <c r="G54" s="27"/>
    </row>
    <row r="55" s="13" customFormat="1" ht="15.75" spans="2:7">
      <c r="B55" s="61"/>
      <c r="G55" s="27"/>
    </row>
    <row r="56" s="13" customFormat="1" ht="15.75" spans="2:7">
      <c r="B56" s="61"/>
      <c r="G56" s="27"/>
    </row>
    <row r="57" s="13" customFormat="1" ht="15.75" spans="2:7">
      <c r="B57" s="61"/>
      <c r="G57" s="27"/>
    </row>
    <row r="58" s="13" customFormat="1" ht="15.75" spans="2:7">
      <c r="B58" s="61"/>
      <c r="G58" s="27"/>
    </row>
    <row r="59" s="13" customFormat="1" ht="15.75" spans="2:7">
      <c r="B59" s="61"/>
      <c r="G59" s="27"/>
    </row>
    <row r="60" s="13" customFormat="1" ht="15.75" spans="2:7">
      <c r="B60" s="61"/>
      <c r="G60" s="27"/>
    </row>
    <row r="61" s="13" customFormat="1" ht="15.75" spans="2:7">
      <c r="B61" s="61"/>
      <c r="G61" s="27"/>
    </row>
    <row r="62" s="13" customFormat="1" ht="15.75" spans="2:7">
      <c r="B62" s="61"/>
      <c r="G62" s="27"/>
    </row>
    <row r="63" s="13" customFormat="1" ht="15.75" spans="2:7">
      <c r="B63" s="61"/>
      <c r="G63" s="27"/>
    </row>
    <row r="64" s="13" customFormat="1" ht="15.75" spans="2:7">
      <c r="B64" s="61"/>
      <c r="G64" s="27"/>
    </row>
    <row r="65" s="13" customFormat="1" ht="15.75" spans="2:7">
      <c r="B65" s="61"/>
      <c r="G65" s="27"/>
    </row>
    <row r="66" s="13" customFormat="1" ht="15.75" spans="2:7">
      <c r="B66" s="61"/>
      <c r="G66" s="27"/>
    </row>
    <row r="67" s="13" customFormat="1" ht="15.75" spans="2:7">
      <c r="B67" s="61"/>
      <c r="G67" s="27"/>
    </row>
    <row r="68" s="13" customFormat="1" ht="15.75" spans="2:7">
      <c r="B68" s="61"/>
      <c r="G68" s="27"/>
    </row>
    <row r="69" s="13" customFormat="1" ht="15.75" spans="2:7">
      <c r="B69" s="61"/>
      <c r="G69" s="27"/>
    </row>
    <row r="70" s="13" customFormat="1" ht="15.75" spans="2:7">
      <c r="B70" s="61"/>
      <c r="G70" s="27"/>
    </row>
    <row r="71" s="13" customFormat="1" ht="15.75" spans="2:7">
      <c r="B71" s="61"/>
      <c r="G71" s="27"/>
    </row>
    <row r="72" s="13" customFormat="1" ht="15.75" spans="2:7">
      <c r="B72" s="61"/>
      <c r="G72" s="27"/>
    </row>
    <row r="73" s="13" customFormat="1" ht="15.75" spans="2:7">
      <c r="B73" s="61"/>
      <c r="G73" s="27"/>
    </row>
    <row r="74" s="13" customFormat="1" ht="15.75" spans="2:7">
      <c r="B74" s="61"/>
      <c r="G74" s="27"/>
    </row>
    <row r="75" s="13" customFormat="1" ht="15.75" spans="2:7">
      <c r="B75" s="61"/>
      <c r="G75" s="27"/>
    </row>
    <row r="76" s="13" customFormat="1" ht="15.75" spans="2:7">
      <c r="B76" s="61"/>
      <c r="G76" s="27"/>
    </row>
    <row r="77" s="13" customFormat="1" ht="15.75" spans="2:7">
      <c r="B77" s="61"/>
      <c r="G77" s="27"/>
    </row>
    <row r="78" s="13" customFormat="1" ht="15.75" spans="2:32">
      <c r="B78" s="61"/>
      <c r="G78" s="27"/>
      <c r="AF78" s="21"/>
    </row>
    <row r="79" s="13" customFormat="1" ht="15.75" spans="2:30">
      <c r="B79" s="61"/>
      <c r="G79" s="27"/>
      <c r="AD79" s="21"/>
    </row>
    <row r="80" s="13" customFormat="1" ht="15.75" spans="2:32">
      <c r="B80" s="61"/>
      <c r="G80" s="27"/>
      <c r="AE80" s="21"/>
      <c r="AF80" s="21"/>
    </row>
    <row r="81" s="13" customFormat="1" ht="15.75" spans="2:33">
      <c r="B81" s="61"/>
      <c r="G81" s="27"/>
      <c r="AF81" s="21"/>
      <c r="AG81" s="21"/>
    </row>
    <row r="82" s="13" customFormat="1" ht="15.75" spans="2:33">
      <c r="B82" s="61"/>
      <c r="G82" s="27"/>
      <c r="AG82" s="62"/>
    </row>
    <row r="83" s="13" customFormat="1" ht="15.75" spans="2:7">
      <c r="B83" s="61"/>
      <c r="G83" s="27"/>
    </row>
    <row r="84" s="13" customFormat="1" ht="15.75" spans="2:7">
      <c r="B84" s="61"/>
      <c r="G84" s="27"/>
    </row>
    <row r="85" s="13" customFormat="1" ht="15.75" spans="2:7">
      <c r="B85" s="61"/>
      <c r="G85" s="27"/>
    </row>
    <row r="86" s="13" customFormat="1" ht="15.75" spans="2:7">
      <c r="B86" s="61"/>
      <c r="G86" s="27"/>
    </row>
    <row r="87" s="13" customFormat="1" ht="15.75" spans="2:7">
      <c r="B87" s="61"/>
      <c r="G87" s="27"/>
    </row>
    <row r="88" s="13" customFormat="1" ht="15.75" spans="2:7">
      <c r="B88" s="61"/>
      <c r="G88" s="27"/>
    </row>
    <row r="89" s="13" customFormat="1" ht="15.75" spans="2:7">
      <c r="B89" s="61"/>
      <c r="G89" s="27"/>
    </row>
    <row r="90" s="13" customFormat="1" ht="15.75" spans="2:7">
      <c r="B90" s="61"/>
      <c r="G90" s="27"/>
    </row>
    <row r="91" s="13" customFormat="1" ht="15.75" spans="2:7">
      <c r="B91" s="61"/>
      <c r="G91" s="27"/>
    </row>
    <row r="92" s="13" customFormat="1" ht="15.75" spans="2:7">
      <c r="B92" s="61"/>
      <c r="G92" s="27"/>
    </row>
    <row r="93" s="13" customFormat="1" ht="15.75" spans="2:7">
      <c r="B93" s="61"/>
      <c r="G93" s="27"/>
    </row>
    <row r="94" s="13" customFormat="1" ht="15.75" spans="2:7">
      <c r="B94" s="61"/>
      <c r="G94" s="27"/>
    </row>
    <row r="95" s="13" customFormat="1" ht="15.75" spans="2:7">
      <c r="B95" s="61"/>
      <c r="G95" s="27"/>
    </row>
    <row r="96" s="13" customFormat="1" ht="15.75" spans="2:7">
      <c r="B96" s="61"/>
      <c r="G96" s="27"/>
    </row>
    <row r="97" s="13" customFormat="1" ht="15.75" spans="2:7">
      <c r="B97" s="61"/>
      <c r="G97" s="27"/>
    </row>
    <row r="98" s="13" customFormat="1" ht="15.75" spans="2:7">
      <c r="B98" s="61"/>
      <c r="G98" s="27"/>
    </row>
    <row r="99" s="13" customFormat="1" ht="15.75" spans="2:7">
      <c r="B99" s="61"/>
      <c r="G99" s="27"/>
    </row>
    <row r="100" s="13" customFormat="1" ht="15.75" spans="2:7">
      <c r="B100" s="61"/>
      <c r="G100" s="27"/>
    </row>
    <row r="101" s="13" customFormat="1" ht="15.75" spans="2:7">
      <c r="B101" s="61"/>
      <c r="G101" s="27"/>
    </row>
    <row r="102" s="13" customFormat="1" ht="15.75" spans="2:7">
      <c r="B102" s="61"/>
      <c r="G102" s="27"/>
    </row>
    <row r="103" s="13" customFormat="1" ht="15.75" spans="2:7">
      <c r="B103" s="61"/>
      <c r="G103" s="27"/>
    </row>
    <row r="104" s="13" customFormat="1" ht="15.75" spans="2:7">
      <c r="B104" s="61"/>
      <c r="G104" s="27"/>
    </row>
    <row r="105" s="13" customFormat="1" ht="15.75" spans="2:7">
      <c r="B105" s="61"/>
      <c r="G105" s="27"/>
    </row>
    <row r="106" s="13" customFormat="1" ht="15.75" spans="2:7">
      <c r="B106" s="61"/>
      <c r="G106" s="27"/>
    </row>
    <row r="107" s="13" customFormat="1" ht="15.75" spans="2:7">
      <c r="B107" s="61"/>
      <c r="G107" s="27"/>
    </row>
    <row r="108" s="13" customFormat="1" ht="15.75" spans="2:7">
      <c r="B108" s="61"/>
      <c r="G108" s="27"/>
    </row>
    <row r="109" s="13" customFormat="1" ht="15.75" spans="2:7">
      <c r="B109" s="61"/>
      <c r="G109" s="27"/>
    </row>
    <row r="110" s="13" customFormat="1" ht="15.75" spans="2:7">
      <c r="B110" s="61"/>
      <c r="G110" s="27"/>
    </row>
    <row r="111" s="13" customFormat="1" ht="15.75" spans="2:7">
      <c r="B111" s="61"/>
      <c r="G111" s="27"/>
    </row>
    <row r="112" s="13" customFormat="1" ht="15.75" spans="2:7">
      <c r="B112" s="61"/>
      <c r="G112" s="27"/>
    </row>
    <row r="113" s="13" customFormat="1" ht="15.75" spans="2:7">
      <c r="B113" s="61"/>
      <c r="G113" s="27"/>
    </row>
    <row r="114" s="13" customFormat="1" ht="15.75" spans="2:7">
      <c r="B114" s="61"/>
      <c r="G114" s="27"/>
    </row>
    <row r="115" s="13" customFormat="1" ht="15.75" spans="2:7">
      <c r="B115" s="61"/>
      <c r="G115" s="27"/>
    </row>
    <row r="116" s="13" customFormat="1" ht="15.75" spans="2:7">
      <c r="B116" s="61"/>
      <c r="G116" s="27"/>
    </row>
    <row r="117" s="13" customFormat="1" ht="15.75" spans="2:7">
      <c r="B117" s="61"/>
      <c r="G117" s="27"/>
    </row>
    <row r="118" s="13" customFormat="1" ht="15.75" spans="2:7">
      <c r="B118" s="61"/>
      <c r="G118" s="27"/>
    </row>
    <row r="119" s="13" customFormat="1" ht="15.75" spans="2:26">
      <c r="B119" s="61"/>
      <c r="G119" s="27"/>
      <c r="Z119" s="21"/>
    </row>
    <row r="120" s="13" customFormat="1" ht="15.75" spans="2:26">
      <c r="B120" s="61"/>
      <c r="G120" s="27"/>
      <c r="W120" s="21"/>
      <c r="X120" s="21"/>
      <c r="Y120" s="21"/>
      <c r="Z120" s="62"/>
    </row>
    <row r="121" s="13" customFormat="1" ht="15.75" spans="2:7">
      <c r="B121" s="61"/>
      <c r="G121" s="27"/>
    </row>
    <row r="122" s="13" customFormat="1" ht="15.75" spans="2:7">
      <c r="B122" s="61"/>
      <c r="G122" s="27"/>
    </row>
    <row r="123" s="13" customFormat="1" ht="15.75" spans="2:7">
      <c r="B123" s="61"/>
      <c r="G123" s="27"/>
    </row>
    <row r="124" s="13" customFormat="1" ht="15.75" spans="2:7">
      <c r="B124" s="61"/>
      <c r="G124" s="27"/>
    </row>
    <row r="125" s="13" customFormat="1" ht="15.75" spans="2:7">
      <c r="B125" s="61"/>
      <c r="G125" s="27"/>
    </row>
    <row r="126" s="13" customFormat="1" ht="15.75" spans="2:7">
      <c r="B126" s="61"/>
      <c r="G126" s="27"/>
    </row>
    <row r="127" s="13" customFormat="1" ht="15.75" spans="2:7">
      <c r="B127" s="61"/>
      <c r="G127" s="27"/>
    </row>
    <row r="128" s="13" customFormat="1" ht="15.75" spans="2:7">
      <c r="B128" s="61"/>
      <c r="G128" s="27"/>
    </row>
    <row r="129" s="13" customFormat="1" ht="15.75" spans="2:7">
      <c r="B129" s="61"/>
      <c r="G129" s="27"/>
    </row>
    <row r="130" s="13" customFormat="1" ht="15.75" spans="2:7">
      <c r="B130" s="61"/>
      <c r="G130" s="27"/>
    </row>
    <row r="131" s="13" customFormat="1" ht="15.75" spans="2:7">
      <c r="B131" s="61"/>
      <c r="G131" s="27"/>
    </row>
    <row r="132" s="13" customFormat="1" ht="15.75" spans="2:7">
      <c r="B132" s="61"/>
      <c r="G132" s="27"/>
    </row>
    <row r="133" s="13" customFormat="1" ht="15.75" spans="2:7">
      <c r="B133" s="61"/>
      <c r="G133" s="27"/>
    </row>
    <row r="134" s="13" customFormat="1" ht="15.75" spans="2:7">
      <c r="B134" s="61"/>
      <c r="G134" s="27"/>
    </row>
    <row r="135" s="13" customFormat="1" ht="15.75" spans="2:7">
      <c r="B135" s="61"/>
      <c r="G135" s="27"/>
    </row>
    <row r="136" s="13" customFormat="1" ht="15.75" spans="2:7">
      <c r="B136" s="61"/>
      <c r="G136" s="27"/>
    </row>
    <row r="137" s="13" customFormat="1" ht="15.75" spans="2:7">
      <c r="B137" s="61"/>
      <c r="G137" s="27"/>
    </row>
    <row r="138" s="13" customFormat="1" ht="15.75" spans="2:7">
      <c r="B138" s="61"/>
      <c r="G138" s="27"/>
    </row>
    <row r="139" s="13" customFormat="1" ht="15.75" spans="2:7">
      <c r="B139" s="61"/>
      <c r="G139" s="27"/>
    </row>
    <row r="140" s="13" customFormat="1" ht="15.75" spans="2:7">
      <c r="B140" s="61"/>
      <c r="G140" s="27"/>
    </row>
    <row r="141" s="13" customFormat="1" ht="15.75" spans="2:7">
      <c r="B141" s="61"/>
      <c r="G141" s="27"/>
    </row>
    <row r="142" s="13" customFormat="1" ht="15.75" spans="2:7">
      <c r="B142" s="61"/>
      <c r="G142" s="27"/>
    </row>
    <row r="143" s="13" customFormat="1" ht="15.75" spans="2:7">
      <c r="B143" s="61"/>
      <c r="G143" s="27"/>
    </row>
    <row r="144" s="13" customFormat="1" ht="15.75" spans="2:7">
      <c r="B144" s="61"/>
      <c r="G144" s="27"/>
    </row>
    <row r="145" s="13" customFormat="1" ht="15.75" spans="2:7">
      <c r="B145" s="61"/>
      <c r="G145" s="27"/>
    </row>
    <row r="146" s="13" customFormat="1" ht="15.75" spans="2:7">
      <c r="B146" s="61"/>
      <c r="G146" s="27"/>
    </row>
    <row r="147" s="13" customFormat="1" ht="15.75" spans="2:7">
      <c r="B147" s="61"/>
      <c r="G147" s="27"/>
    </row>
    <row r="148" s="13" customFormat="1" ht="15.75" spans="2:7">
      <c r="B148" s="61"/>
      <c r="G148" s="27"/>
    </row>
    <row r="149" s="13" customFormat="1" ht="15.75" spans="2:7">
      <c r="B149" s="61"/>
      <c r="G149" s="27"/>
    </row>
    <row r="150" s="13" customFormat="1" ht="15.75" spans="2:7">
      <c r="B150" s="61"/>
      <c r="G150" s="27"/>
    </row>
    <row r="151" s="13" customFormat="1" ht="15.75" spans="2:7">
      <c r="B151" s="61"/>
      <c r="G151" s="27"/>
    </row>
    <row r="152" s="13" customFormat="1" ht="15.75" spans="2:7">
      <c r="B152" s="61"/>
      <c r="G152" s="27"/>
    </row>
    <row r="153" s="13" customFormat="1" ht="15.75" spans="2:7">
      <c r="B153" s="61"/>
      <c r="G153" s="27"/>
    </row>
    <row r="154" s="13" customFormat="1" ht="15.75" spans="2:7">
      <c r="B154" s="61"/>
      <c r="G154" s="27"/>
    </row>
    <row r="155" s="13" customFormat="1" ht="15.75" spans="2:7">
      <c r="B155" s="61"/>
      <c r="G155" s="27"/>
    </row>
    <row r="156" s="13" customFormat="1" ht="15.75" spans="2:7">
      <c r="B156" s="61"/>
      <c r="G156" s="27"/>
    </row>
    <row r="157" s="13" customFormat="1" ht="15.75" spans="2:7">
      <c r="B157" s="61"/>
      <c r="G157" s="27"/>
    </row>
    <row r="158" s="13" customFormat="1" ht="15.75" spans="2:7">
      <c r="B158" s="61"/>
      <c r="G158" s="27"/>
    </row>
    <row r="159" s="13" customFormat="1" ht="15.75" spans="2:7">
      <c r="B159" s="61"/>
      <c r="G159" s="27"/>
    </row>
    <row r="160" s="13" customFormat="1" ht="15.75" spans="2:7">
      <c r="B160" s="61"/>
      <c r="G160" s="27"/>
    </row>
    <row r="161" s="13" customFormat="1" ht="15.75" spans="2:7">
      <c r="B161" s="61"/>
      <c r="G161" s="27"/>
    </row>
    <row r="162" s="13" customFormat="1" ht="15.75" spans="2:7">
      <c r="B162" s="61"/>
      <c r="G162" s="27"/>
    </row>
    <row r="163" s="13" customFormat="1" ht="15.75" spans="2:7">
      <c r="B163" s="61"/>
      <c r="G163" s="27"/>
    </row>
    <row r="164" s="13" customFormat="1" ht="15.75" spans="2:7">
      <c r="B164" s="61"/>
      <c r="G164" s="27"/>
    </row>
    <row r="165" s="13" customFormat="1" ht="15.75" spans="2:7">
      <c r="B165" s="61"/>
      <c r="G165" s="27"/>
    </row>
    <row r="166" s="13" customFormat="1" ht="15.75" spans="2:7">
      <c r="B166" s="61"/>
      <c r="G166" s="27"/>
    </row>
    <row r="167" s="13" customFormat="1" ht="15.75" spans="2:7">
      <c r="B167" s="61"/>
      <c r="G167" s="27"/>
    </row>
    <row r="168" s="13" customFormat="1" ht="15.75" spans="2:7">
      <c r="B168" s="61"/>
      <c r="G168" s="27"/>
    </row>
    <row r="169" s="13" customFormat="1" ht="15.75" spans="2:7">
      <c r="B169" s="61"/>
      <c r="G169" s="27"/>
    </row>
    <row r="170" s="13" customFormat="1" ht="15.75" spans="2:7">
      <c r="B170" s="61"/>
      <c r="G170" s="27"/>
    </row>
    <row r="171" s="13" customFormat="1" ht="15.75" spans="2:7">
      <c r="B171" s="61"/>
      <c r="G171" s="27"/>
    </row>
    <row r="172" s="13" customFormat="1" ht="15.75" spans="2:7">
      <c r="B172" s="61"/>
      <c r="G172" s="27"/>
    </row>
    <row r="173" s="13" customFormat="1" ht="15.75" spans="2:7">
      <c r="B173" s="61"/>
      <c r="G173" s="27"/>
    </row>
    <row r="174" s="13" customFormat="1" ht="15.75" spans="2:7">
      <c r="B174" s="61"/>
      <c r="G174" s="27"/>
    </row>
    <row r="175" s="13" customFormat="1" ht="15.75" spans="2:7">
      <c r="B175" s="61"/>
      <c r="G175" s="27"/>
    </row>
    <row r="176" s="13" customFormat="1" ht="15.75" spans="2:7">
      <c r="B176" s="61"/>
      <c r="G176" s="27"/>
    </row>
    <row r="177" s="13" customFormat="1" ht="15.75" spans="2:7">
      <c r="B177" s="61"/>
      <c r="G177" s="27"/>
    </row>
    <row r="178" s="13" customFormat="1" ht="15.75" spans="2:7">
      <c r="B178" s="61"/>
      <c r="G178" s="27"/>
    </row>
    <row r="179" s="13" customFormat="1" ht="15.75" spans="2:7">
      <c r="B179" s="61"/>
      <c r="G179" s="27"/>
    </row>
    <row r="180" s="13" customFormat="1" ht="15.75" spans="2:7">
      <c r="B180" s="61"/>
      <c r="G180" s="27"/>
    </row>
    <row r="181" s="13" customFormat="1" ht="15.75" spans="2:7">
      <c r="B181" s="61"/>
      <c r="G181" s="27"/>
    </row>
    <row r="182" s="13" customFormat="1" ht="15.75" spans="2:7">
      <c r="B182" s="61"/>
      <c r="G182" s="27"/>
    </row>
    <row r="183" s="13" customFormat="1" ht="15.75" spans="2:7">
      <c r="B183" s="61"/>
      <c r="G183" s="27"/>
    </row>
    <row r="184" s="13" customFormat="1" ht="15.75" spans="2:7">
      <c r="B184" s="61"/>
      <c r="G184" s="27"/>
    </row>
    <row r="185" s="13" customFormat="1" ht="15.75" spans="2:7">
      <c r="B185" s="61"/>
      <c r="G185" s="27"/>
    </row>
    <row r="186" s="13" customFormat="1" ht="15.75" spans="2:7">
      <c r="B186" s="61"/>
      <c r="G186" s="27"/>
    </row>
    <row r="187" s="13" customFormat="1" ht="15.75" spans="2:7">
      <c r="B187" s="61"/>
      <c r="G187" s="27"/>
    </row>
    <row r="188" s="13" customFormat="1" ht="15.75" spans="2:7">
      <c r="B188" s="61"/>
      <c r="G188" s="27"/>
    </row>
    <row r="189" s="13" customFormat="1" ht="15.75" spans="2:7">
      <c r="B189" s="61"/>
      <c r="G189" s="27"/>
    </row>
    <row r="190" s="13" customFormat="1" ht="15.75" spans="2:7">
      <c r="B190" s="61"/>
      <c r="G190" s="27"/>
    </row>
    <row r="191" s="13" customFormat="1" ht="15.75" spans="2:7">
      <c r="B191" s="61"/>
      <c r="G191" s="27"/>
    </row>
    <row r="192" s="13" customFormat="1" ht="15.75" spans="2:7">
      <c r="B192" s="61"/>
      <c r="G192" s="27"/>
    </row>
    <row r="193" s="13" customFormat="1" ht="15.75" spans="2:7">
      <c r="B193" s="61"/>
      <c r="G193" s="27"/>
    </row>
    <row r="194" s="13" customFormat="1" ht="15.75" spans="2:7">
      <c r="B194" s="61"/>
      <c r="G194" s="27"/>
    </row>
    <row r="195" s="13" customFormat="1" ht="15.75" spans="2:7">
      <c r="B195" s="61"/>
      <c r="G195" s="27"/>
    </row>
    <row r="196" s="13" customFormat="1" ht="15.75" spans="2:7">
      <c r="B196" s="61"/>
      <c r="G196" s="27"/>
    </row>
    <row r="197" s="13" customFormat="1" ht="15.75" spans="2:7">
      <c r="B197" s="61"/>
      <c r="G197" s="27"/>
    </row>
    <row r="198" s="13" customFormat="1" ht="15.75" spans="2:7">
      <c r="B198" s="61"/>
      <c r="G198" s="27"/>
    </row>
    <row r="199" s="13" customFormat="1" ht="15.75" spans="2:7">
      <c r="B199" s="61"/>
      <c r="G199" s="27"/>
    </row>
    <row r="200" s="13" customFormat="1" ht="15.75" spans="2:7">
      <c r="B200" s="61"/>
      <c r="G200" s="27"/>
    </row>
    <row r="201" s="13" customFormat="1" ht="15.75" spans="2:7">
      <c r="B201" s="61"/>
      <c r="G201" s="27"/>
    </row>
    <row r="202" s="13" customFormat="1" ht="15.75" spans="2:7">
      <c r="B202" s="61"/>
      <c r="G202" s="27"/>
    </row>
    <row r="203" s="13" customFormat="1" ht="15.75" spans="2:7">
      <c r="B203" s="61"/>
      <c r="G203" s="27"/>
    </row>
    <row r="204" s="13" customFormat="1" ht="15.75" spans="2:7">
      <c r="B204" s="61"/>
      <c r="G204" s="27"/>
    </row>
    <row r="205" s="13" customFormat="1" ht="15.75" spans="2:7">
      <c r="B205" s="61"/>
      <c r="G205" s="27"/>
    </row>
    <row r="206" s="13" customFormat="1" ht="15.75" spans="2:7">
      <c r="B206" s="61"/>
      <c r="G206" s="27"/>
    </row>
    <row r="207" s="13" customFormat="1" ht="15.75" spans="2:7">
      <c r="B207" s="61"/>
      <c r="G207" s="27"/>
    </row>
    <row r="208" s="13" customFormat="1" ht="15.75" spans="2:7">
      <c r="B208" s="61"/>
      <c r="G208" s="27"/>
    </row>
    <row r="209" s="13" customFormat="1" ht="15.75" spans="2:7">
      <c r="B209" s="61"/>
      <c r="G209" s="27"/>
    </row>
    <row r="210" s="13" customFormat="1" ht="15.75" spans="2:7">
      <c r="B210" s="61"/>
      <c r="G210" s="27"/>
    </row>
    <row r="211" s="13" customFormat="1" ht="15.75" spans="2:7">
      <c r="B211" s="61"/>
      <c r="G211" s="27"/>
    </row>
    <row r="212" s="13" customFormat="1" ht="15.75" spans="2:7">
      <c r="B212" s="61"/>
      <c r="G212" s="27"/>
    </row>
    <row r="213" s="13" customFormat="1" ht="15.75" spans="2:7">
      <c r="B213" s="61"/>
      <c r="G213" s="27"/>
    </row>
    <row r="214" s="13" customFormat="1" ht="15.75" spans="2:7">
      <c r="B214" s="61"/>
      <c r="G214" s="27"/>
    </row>
    <row r="215" s="13" customFormat="1" ht="15.75" spans="2:7">
      <c r="B215" s="61"/>
      <c r="G215" s="27"/>
    </row>
    <row r="216" s="13" customFormat="1" ht="15.75" spans="2:7">
      <c r="B216" s="61"/>
      <c r="G216" s="27"/>
    </row>
    <row r="217" s="13" customFormat="1" ht="15.75" spans="2:7">
      <c r="B217" s="61"/>
      <c r="G217" s="27"/>
    </row>
    <row r="218" s="13" customFormat="1" ht="15.75" spans="2:7">
      <c r="B218" s="61"/>
      <c r="G218" s="27"/>
    </row>
    <row r="219" s="13" customFormat="1" ht="15.75" spans="2:7">
      <c r="B219" s="61"/>
      <c r="G219" s="27"/>
    </row>
    <row r="220" s="13" customFormat="1" ht="15.75" spans="2:7">
      <c r="B220" s="61"/>
      <c r="G220" s="27"/>
    </row>
    <row r="221" s="13" customFormat="1" ht="15.75" spans="2:7">
      <c r="B221" s="61"/>
      <c r="G221" s="27"/>
    </row>
    <row r="222" s="13" customFormat="1" ht="15.75" spans="2:7">
      <c r="B222" s="61"/>
      <c r="G222" s="27"/>
    </row>
    <row r="223" s="13" customFormat="1" ht="15.75" spans="2:7">
      <c r="B223" s="61"/>
      <c r="G223" s="27"/>
    </row>
    <row r="224" s="13" customFormat="1" ht="15.75" spans="2:7">
      <c r="B224" s="61"/>
      <c r="G224" s="27"/>
    </row>
    <row r="225" s="13" customFormat="1" ht="15.75" spans="2:7">
      <c r="B225" s="61"/>
      <c r="G225" s="27"/>
    </row>
    <row r="226" s="13" customFormat="1" ht="15.75" spans="2:7">
      <c r="B226" s="61"/>
      <c r="G226" s="27"/>
    </row>
    <row r="227" s="13" customFormat="1" ht="15.75" spans="2:7">
      <c r="B227" s="61"/>
      <c r="G227" s="27"/>
    </row>
    <row r="228" s="13" customFormat="1" ht="15.75" spans="2:7">
      <c r="B228" s="61"/>
      <c r="G228" s="27"/>
    </row>
    <row r="229" s="13" customFormat="1" ht="15.75" spans="2:7">
      <c r="B229" s="61"/>
      <c r="G229" s="27"/>
    </row>
    <row r="230" s="13" customFormat="1" ht="15.75" spans="2:7">
      <c r="B230" s="61"/>
      <c r="G230" s="27"/>
    </row>
    <row r="231" s="13" customFormat="1" ht="15.75" spans="2:7">
      <c r="B231" s="61"/>
      <c r="G231" s="27"/>
    </row>
  </sheetData>
  <sheetProtection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1" scale="67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showGridLines="0" view="pageBreakPreview" zoomScaleNormal="100" workbookViewId="0">
      <selection activeCell="C13" sqref="C13"/>
    </sheetView>
  </sheetViews>
  <sheetFormatPr defaultColWidth="9" defaultRowHeight="12.75" customHeight="1" outlineLevelCol="6"/>
  <cols>
    <col min="1" max="1" width="16.7142857142857" style="13" customWidth="1"/>
    <col min="2" max="2" width="44.4285714285714" style="13" customWidth="1"/>
    <col min="3" max="5" width="28" style="13" customWidth="1"/>
    <col min="6" max="6" width="9.14285714285714" style="13" customWidth="1"/>
    <col min="7" max="7" width="13.5714285714286" style="13" customWidth="1"/>
    <col min="8" max="8" width="9.14285714285714" style="13" customWidth="1"/>
  </cols>
  <sheetData>
    <row r="1" s="13" customFormat="1" ht="21" customHeight="1" spans="1:7">
      <c r="A1" s="14"/>
      <c r="B1" s="14"/>
      <c r="C1" s="14"/>
      <c r="D1" s="14"/>
      <c r="E1" s="14"/>
      <c r="F1" s="14"/>
      <c r="G1" s="14"/>
    </row>
    <row r="2" s="13" customFormat="1" ht="29.25" customHeight="1" spans="1:7">
      <c r="A2" s="15" t="s">
        <v>89</v>
      </c>
      <c r="B2" s="15"/>
      <c r="C2" s="15"/>
      <c r="D2" s="15"/>
      <c r="E2" s="15"/>
      <c r="F2" s="16"/>
      <c r="G2" s="16"/>
    </row>
    <row r="3" s="13" customFormat="1" ht="21" customHeight="1" spans="1:7">
      <c r="A3" s="24" t="s">
        <v>31</v>
      </c>
      <c r="B3" s="18"/>
      <c r="C3" s="18"/>
      <c r="D3" s="18"/>
      <c r="E3" s="19" t="s">
        <v>2</v>
      </c>
      <c r="F3" s="14"/>
      <c r="G3" s="14"/>
    </row>
    <row r="4" s="13" customFormat="1" ht="17.25" customHeight="1" spans="1:7">
      <c r="A4" s="20" t="s">
        <v>71</v>
      </c>
      <c r="B4" s="20"/>
      <c r="C4" s="20" t="s">
        <v>90</v>
      </c>
      <c r="D4" s="20"/>
      <c r="E4" s="20"/>
      <c r="F4" s="14"/>
      <c r="G4" s="14"/>
    </row>
    <row r="5" s="13" customFormat="1" ht="21" customHeight="1" spans="1:7">
      <c r="A5" s="20" t="s">
        <v>74</v>
      </c>
      <c r="B5" s="20" t="s">
        <v>75</v>
      </c>
      <c r="C5" s="20" t="s">
        <v>34</v>
      </c>
      <c r="D5" s="20" t="s">
        <v>72</v>
      </c>
      <c r="E5" s="20" t="s">
        <v>73</v>
      </c>
      <c r="F5" s="14"/>
      <c r="G5" s="14"/>
    </row>
    <row r="6" s="13" customFormat="1" ht="21" customHeight="1" spans="1:7">
      <c r="A6" s="38" t="s">
        <v>48</v>
      </c>
      <c r="B6" s="38" t="s">
        <v>48</v>
      </c>
      <c r="C6" s="39">
        <v>1</v>
      </c>
      <c r="D6" s="39">
        <f>C6+1</f>
        <v>2</v>
      </c>
      <c r="E6" s="39">
        <f>D6+1</f>
        <v>3</v>
      </c>
      <c r="F6" s="14"/>
      <c r="G6" s="14"/>
    </row>
    <row r="7" s="13" customFormat="1" ht="28.5" customHeight="1" spans="1:7">
      <c r="A7" s="23"/>
      <c r="B7" s="23" t="s">
        <v>34</v>
      </c>
      <c r="C7" s="23">
        <v>7477.308169</v>
      </c>
      <c r="D7" s="23">
        <f>D8+D11+D15</f>
        <v>7477.308169</v>
      </c>
      <c r="E7" s="23"/>
      <c r="F7" s="14"/>
      <c r="G7" s="14"/>
    </row>
    <row r="8" s="13" customFormat="1" ht="28.5" customHeight="1" spans="1:5">
      <c r="A8" s="23" t="s">
        <v>49</v>
      </c>
      <c r="B8" s="23" t="s">
        <v>9</v>
      </c>
      <c r="C8" s="23">
        <v>6260.383829</v>
      </c>
      <c r="D8" s="23">
        <f>D9</f>
        <v>6260.383829</v>
      </c>
      <c r="E8" s="23"/>
    </row>
    <row r="9" s="13" customFormat="1" ht="28.5" customHeight="1" spans="1:5">
      <c r="A9" s="23" t="s">
        <v>50</v>
      </c>
      <c r="B9" s="23" t="s">
        <v>51</v>
      </c>
      <c r="C9" s="23">
        <v>6260.383829</v>
      </c>
      <c r="D9" s="23">
        <f>D10</f>
        <v>6260.383829</v>
      </c>
      <c r="E9" s="23"/>
    </row>
    <row r="10" s="13" customFormat="1" ht="28.5" customHeight="1" spans="1:5">
      <c r="A10" s="23" t="s">
        <v>54</v>
      </c>
      <c r="B10" s="23" t="s">
        <v>55</v>
      </c>
      <c r="C10" s="23">
        <v>6260.383829</v>
      </c>
      <c r="D10" s="42">
        <v>6260.383829</v>
      </c>
      <c r="E10" s="23"/>
    </row>
    <row r="11" s="13" customFormat="1" ht="28.5" customHeight="1" spans="1:5">
      <c r="A11" s="23" t="s">
        <v>56</v>
      </c>
      <c r="B11" s="23" t="s">
        <v>11</v>
      </c>
      <c r="C11" s="23">
        <v>576.01952</v>
      </c>
      <c r="D11" s="23">
        <f>D12</f>
        <v>576.01952</v>
      </c>
      <c r="E11" s="23"/>
    </row>
    <row r="12" s="13" customFormat="1" ht="28.5" customHeight="1" spans="1:5">
      <c r="A12" s="23" t="s">
        <v>57</v>
      </c>
      <c r="B12" s="23" t="s">
        <v>58</v>
      </c>
      <c r="C12" s="23">
        <v>576.01952</v>
      </c>
      <c r="D12" s="23">
        <f>D13+D14</f>
        <v>576.01952</v>
      </c>
      <c r="E12" s="23"/>
    </row>
    <row r="13" s="13" customFormat="1" ht="28.5" customHeight="1" spans="1:5">
      <c r="A13" s="23" t="s">
        <v>59</v>
      </c>
      <c r="B13" s="23" t="s">
        <v>60</v>
      </c>
      <c r="C13" s="23">
        <v>5.768</v>
      </c>
      <c r="D13" s="42">
        <v>5.768</v>
      </c>
      <c r="E13" s="23"/>
    </row>
    <row r="14" s="13" customFormat="1" ht="28.5" customHeight="1" spans="1:5">
      <c r="A14" s="23" t="s">
        <v>61</v>
      </c>
      <c r="B14" s="23" t="s">
        <v>62</v>
      </c>
      <c r="C14" s="23">
        <v>570.25152</v>
      </c>
      <c r="D14" s="42">
        <v>570.25152</v>
      </c>
      <c r="E14" s="23"/>
    </row>
    <row r="15" s="13" customFormat="1" ht="28.5" customHeight="1" spans="1:5">
      <c r="A15" s="23" t="s">
        <v>63</v>
      </c>
      <c r="B15" s="23" t="s">
        <v>13</v>
      </c>
      <c r="C15" s="23">
        <v>640.90482</v>
      </c>
      <c r="D15" s="23">
        <f>D16</f>
        <v>640.90482</v>
      </c>
      <c r="E15" s="23"/>
    </row>
    <row r="16" s="13" customFormat="1" ht="28.5" customHeight="1" spans="1:5">
      <c r="A16" s="23" t="s">
        <v>50</v>
      </c>
      <c r="B16" s="23" t="s">
        <v>64</v>
      </c>
      <c r="C16" s="23">
        <v>640.90482</v>
      </c>
      <c r="D16" s="23">
        <f>D17+D18</f>
        <v>640.90482</v>
      </c>
      <c r="E16" s="23"/>
    </row>
    <row r="17" s="13" customFormat="1" ht="28.5" customHeight="1" spans="1:5">
      <c r="A17" s="23" t="s">
        <v>65</v>
      </c>
      <c r="B17" s="23" t="s">
        <v>66</v>
      </c>
      <c r="C17" s="23">
        <v>541.68882</v>
      </c>
      <c r="D17" s="42">
        <v>541.68882</v>
      </c>
      <c r="E17" s="23"/>
    </row>
    <row r="18" s="13" customFormat="1" ht="28.5" customHeight="1" spans="1:5">
      <c r="A18" s="23" t="s">
        <v>67</v>
      </c>
      <c r="B18" s="23" t="s">
        <v>68</v>
      </c>
      <c r="C18" s="23">
        <v>99.216</v>
      </c>
      <c r="D18" s="42">
        <v>99.216</v>
      </c>
      <c r="E18" s="23"/>
    </row>
    <row r="19" s="13" customFormat="1" ht="21" customHeight="1"/>
    <row r="20" s="13" customFormat="1" ht="21" customHeight="1"/>
    <row r="21" s="13" customFormat="1" ht="21" customHeight="1"/>
    <row r="22" s="13" customFormat="1" ht="21" customHeight="1"/>
    <row r="23" s="13" customFormat="1" ht="21" customHeight="1"/>
    <row r="24" s="13" customFormat="1" ht="21" customHeight="1"/>
    <row r="25" s="13" customFormat="1" ht="21" customHeight="1"/>
    <row r="26" s="13" customFormat="1" ht="21" customHeight="1"/>
    <row r="27" s="13" customFormat="1" ht="21" customHeight="1"/>
    <row r="28" s="13" customFormat="1" ht="21" customHeight="1"/>
    <row r="29" s="13" customFormat="1" ht="21" customHeight="1"/>
    <row r="30" s="13" customFormat="1" ht="15"/>
    <row r="31" s="13" customFormat="1" ht="15"/>
    <row r="32" s="13" customFormat="1" ht="15"/>
    <row r="33" s="13" customFormat="1" ht="15"/>
    <row r="34" s="13" customFormat="1" ht="15"/>
    <row r="35" s="13" customFormat="1" ht="15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scale="85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showGridLines="0" view="pageBreakPreview" zoomScaleNormal="100" workbookViewId="0">
      <selection activeCell="C7" sqref="C7"/>
    </sheetView>
  </sheetViews>
  <sheetFormatPr defaultColWidth="9" defaultRowHeight="12.75" customHeight="1" outlineLevelCol="7"/>
  <cols>
    <col min="1" max="1" width="28" style="13" customWidth="1"/>
    <col min="2" max="2" width="38" style="13" customWidth="1"/>
    <col min="3" max="5" width="28" style="13" customWidth="1"/>
    <col min="6" max="6" width="9.14285714285714" style="13" customWidth="1"/>
    <col min="7" max="7" width="13.5714285714286" style="13" customWidth="1"/>
    <col min="8" max="9" width="9.14285714285714" style="13" customWidth="1"/>
  </cols>
  <sheetData>
    <row r="1" s="13" customFormat="1" ht="21" customHeight="1" spans="1:7">
      <c r="A1" s="14"/>
      <c r="B1" s="14"/>
      <c r="C1" s="14"/>
      <c r="D1" s="14"/>
      <c r="E1" s="14"/>
      <c r="F1" s="14"/>
      <c r="G1" s="14"/>
    </row>
    <row r="2" s="13" customFormat="1" ht="29.25" customHeight="1" spans="1:7">
      <c r="A2" s="15" t="s">
        <v>91</v>
      </c>
      <c r="B2" s="15"/>
      <c r="C2" s="15"/>
      <c r="D2" s="15"/>
      <c r="E2" s="15"/>
      <c r="F2" s="16"/>
      <c r="G2" s="16"/>
    </row>
    <row r="3" s="13" customFormat="1" ht="21" customHeight="1" spans="1:7">
      <c r="A3" s="24" t="s">
        <v>31</v>
      </c>
      <c r="B3" s="18"/>
      <c r="C3" s="18"/>
      <c r="D3" s="18"/>
      <c r="E3" s="19" t="s">
        <v>2</v>
      </c>
      <c r="F3" s="14"/>
      <c r="G3" s="14"/>
    </row>
    <row r="4" s="13" customFormat="1" ht="17.25" customHeight="1" spans="1:7">
      <c r="A4" s="20" t="s">
        <v>92</v>
      </c>
      <c r="B4" s="20"/>
      <c r="C4" s="20" t="s">
        <v>93</v>
      </c>
      <c r="D4" s="20"/>
      <c r="E4" s="20"/>
      <c r="F4" s="14"/>
      <c r="G4" s="14"/>
    </row>
    <row r="5" s="13" customFormat="1" ht="21" customHeight="1" spans="1:7">
      <c r="A5" s="20" t="s">
        <v>74</v>
      </c>
      <c r="B5" s="36" t="s">
        <v>75</v>
      </c>
      <c r="C5" s="37" t="s">
        <v>34</v>
      </c>
      <c r="D5" s="37" t="s">
        <v>94</v>
      </c>
      <c r="E5" s="37" t="s">
        <v>95</v>
      </c>
      <c r="F5" s="14"/>
      <c r="G5" s="14"/>
    </row>
    <row r="6" s="13" customFormat="1" ht="21" customHeight="1" spans="1:7">
      <c r="A6" s="38" t="s">
        <v>48</v>
      </c>
      <c r="B6" s="38" t="s">
        <v>48</v>
      </c>
      <c r="C6" s="39">
        <v>1</v>
      </c>
      <c r="D6" s="39">
        <f>C6+1</f>
        <v>2</v>
      </c>
      <c r="E6" s="39">
        <f>D6+1</f>
        <v>3</v>
      </c>
      <c r="F6" s="14"/>
      <c r="G6" s="14"/>
    </row>
    <row r="7" s="13" customFormat="1" ht="27" customHeight="1" spans="1:8">
      <c r="A7" s="22"/>
      <c r="B7" s="22" t="s">
        <v>34</v>
      </c>
      <c r="C7" s="33">
        <f>D7+E7</f>
        <v>7477.308669</v>
      </c>
      <c r="D7" s="33">
        <f>D8+D37</f>
        <v>6658.465669</v>
      </c>
      <c r="E7" s="33">
        <f>E19</f>
        <v>818.843</v>
      </c>
      <c r="F7" s="40"/>
      <c r="G7" s="40"/>
      <c r="H7" s="21"/>
    </row>
    <row r="8" s="13" customFormat="1" ht="27" customHeight="1" spans="1:5">
      <c r="A8" s="22" t="s">
        <v>96</v>
      </c>
      <c r="B8" s="22" t="s">
        <v>97</v>
      </c>
      <c r="C8" s="33">
        <f t="shared" ref="C8:C38" si="0">D8+E8</f>
        <v>6652.697669</v>
      </c>
      <c r="D8" s="33">
        <f>SUM(D9:D18)</f>
        <v>6652.697669</v>
      </c>
      <c r="E8" s="33"/>
    </row>
    <row r="9" s="13" customFormat="1" ht="27" customHeight="1" spans="1:5">
      <c r="A9" s="22" t="s">
        <v>98</v>
      </c>
      <c r="B9" s="22" t="s">
        <v>99</v>
      </c>
      <c r="C9" s="33">
        <f t="shared" si="0"/>
        <v>1387.9</v>
      </c>
      <c r="D9" s="33">
        <v>1387.9</v>
      </c>
      <c r="E9" s="33"/>
    </row>
    <row r="10" s="13" customFormat="1" ht="27" customHeight="1" spans="1:5">
      <c r="A10" s="22" t="s">
        <v>100</v>
      </c>
      <c r="B10" s="22" t="s">
        <v>101</v>
      </c>
      <c r="C10" s="33">
        <f t="shared" si="0"/>
        <v>99.22</v>
      </c>
      <c r="D10" s="33">
        <v>99.22</v>
      </c>
      <c r="E10" s="33"/>
    </row>
    <row r="11" s="13" customFormat="1" ht="27" customHeight="1" spans="1:5">
      <c r="A11" s="22" t="s">
        <v>102</v>
      </c>
      <c r="B11" s="22" t="s">
        <v>103</v>
      </c>
      <c r="C11" s="33">
        <f t="shared" si="0"/>
        <v>2639.12</v>
      </c>
      <c r="D11" s="33">
        <v>2639.12</v>
      </c>
      <c r="E11" s="33"/>
    </row>
    <row r="12" s="13" customFormat="1" ht="27" customHeight="1" spans="1:5">
      <c r="A12" s="41">
        <v>30106</v>
      </c>
      <c r="B12" s="22" t="s">
        <v>104</v>
      </c>
      <c r="C12" s="33">
        <f t="shared" si="0"/>
        <v>40</v>
      </c>
      <c r="D12" s="33">
        <v>40</v>
      </c>
      <c r="E12" s="33"/>
    </row>
    <row r="13" s="13" customFormat="1" ht="27" customHeight="1" spans="1:5">
      <c r="A13" s="22" t="s">
        <v>105</v>
      </c>
      <c r="B13" s="22" t="s">
        <v>106</v>
      </c>
      <c r="C13" s="33">
        <f t="shared" si="0"/>
        <v>788.97</v>
      </c>
      <c r="D13" s="33">
        <v>788.97</v>
      </c>
      <c r="E13" s="33"/>
    </row>
    <row r="14" s="13" customFormat="1" ht="27" customHeight="1" spans="1:5">
      <c r="A14" s="22" t="s">
        <v>107</v>
      </c>
      <c r="B14" s="22" t="s">
        <v>108</v>
      </c>
      <c r="C14" s="33">
        <f t="shared" si="0"/>
        <v>570.25152</v>
      </c>
      <c r="D14" s="33">
        <v>570.25152</v>
      </c>
      <c r="E14" s="33"/>
    </row>
    <row r="15" s="13" customFormat="1" ht="27" customHeight="1" spans="1:5">
      <c r="A15" s="22" t="s">
        <v>109</v>
      </c>
      <c r="B15" s="22" t="s">
        <v>110</v>
      </c>
      <c r="C15" s="33">
        <f t="shared" si="0"/>
        <v>509.055215</v>
      </c>
      <c r="D15" s="33">
        <v>509.055215</v>
      </c>
      <c r="E15" s="33"/>
    </row>
    <row r="16" s="13" customFormat="1" ht="27" customHeight="1" spans="1:5">
      <c r="A16" s="22" t="s">
        <v>111</v>
      </c>
      <c r="B16" s="22" t="s">
        <v>112</v>
      </c>
      <c r="C16" s="33">
        <f t="shared" si="0"/>
        <v>18.822114</v>
      </c>
      <c r="D16" s="33">
        <v>18.822114</v>
      </c>
      <c r="E16" s="33"/>
    </row>
    <row r="17" s="13" customFormat="1" ht="27" customHeight="1" spans="1:5">
      <c r="A17" s="22" t="s">
        <v>113</v>
      </c>
      <c r="B17" s="22" t="s">
        <v>114</v>
      </c>
      <c r="C17" s="33">
        <f t="shared" si="0"/>
        <v>541.68882</v>
      </c>
      <c r="D17" s="33">
        <v>541.68882</v>
      </c>
      <c r="E17" s="33"/>
    </row>
    <row r="18" s="13" customFormat="1" ht="27" customHeight="1" spans="1:5">
      <c r="A18" s="22" t="s">
        <v>115</v>
      </c>
      <c r="B18" s="22" t="s">
        <v>116</v>
      </c>
      <c r="C18" s="33">
        <f t="shared" si="0"/>
        <v>57.67</v>
      </c>
      <c r="D18" s="33">
        <v>57.67</v>
      </c>
      <c r="E18" s="33"/>
    </row>
    <row r="19" s="13" customFormat="1" ht="27" customHeight="1" spans="1:5">
      <c r="A19" s="22" t="s">
        <v>117</v>
      </c>
      <c r="B19" s="22" t="s">
        <v>118</v>
      </c>
      <c r="C19" s="33">
        <f t="shared" si="0"/>
        <v>818.843</v>
      </c>
      <c r="D19" s="33"/>
      <c r="E19" s="33">
        <f>SUM(E20:E38)</f>
        <v>818.843</v>
      </c>
    </row>
    <row r="20" s="13" customFormat="1" ht="27" customHeight="1" spans="1:5">
      <c r="A20" s="22" t="s">
        <v>119</v>
      </c>
      <c r="B20" s="22" t="s">
        <v>120</v>
      </c>
      <c r="C20" s="33">
        <f t="shared" si="0"/>
        <v>245.293</v>
      </c>
      <c r="D20" s="33"/>
      <c r="E20" s="33">
        <v>245.293</v>
      </c>
    </row>
    <row r="21" s="13" customFormat="1" ht="27" customHeight="1" spans="1:5">
      <c r="A21" s="22" t="s">
        <v>121</v>
      </c>
      <c r="B21" s="22" t="s">
        <v>122</v>
      </c>
      <c r="C21" s="33">
        <f t="shared" si="0"/>
        <v>0</v>
      </c>
      <c r="D21" s="33"/>
      <c r="E21" s="33"/>
    </row>
    <row r="22" s="13" customFormat="1" ht="27" customHeight="1" spans="1:5">
      <c r="A22" s="22" t="s">
        <v>123</v>
      </c>
      <c r="B22" s="22" t="s">
        <v>124</v>
      </c>
      <c r="C22" s="33">
        <f t="shared" si="0"/>
        <v>16</v>
      </c>
      <c r="D22" s="33"/>
      <c r="E22" s="33">
        <v>16</v>
      </c>
    </row>
    <row r="23" s="13" customFormat="1" ht="27" customHeight="1" spans="1:5">
      <c r="A23" s="22" t="s">
        <v>125</v>
      </c>
      <c r="B23" s="22" t="s">
        <v>126</v>
      </c>
      <c r="C23" s="33">
        <f t="shared" si="0"/>
        <v>20</v>
      </c>
      <c r="D23" s="33"/>
      <c r="E23" s="33">
        <v>20</v>
      </c>
    </row>
    <row r="24" s="13" customFormat="1" ht="27" customHeight="1" spans="1:5">
      <c r="A24" s="22" t="s">
        <v>127</v>
      </c>
      <c r="B24" s="22" t="s">
        <v>128</v>
      </c>
      <c r="C24" s="33">
        <f t="shared" si="0"/>
        <v>1</v>
      </c>
      <c r="D24" s="33"/>
      <c r="E24" s="33">
        <v>1</v>
      </c>
    </row>
    <row r="25" s="13" customFormat="1" ht="27" customHeight="1" spans="1:5">
      <c r="A25" s="22" t="s">
        <v>129</v>
      </c>
      <c r="B25" s="22" t="s">
        <v>130</v>
      </c>
      <c r="C25" s="33">
        <f t="shared" si="0"/>
        <v>115</v>
      </c>
      <c r="D25" s="33"/>
      <c r="E25" s="33">
        <v>115</v>
      </c>
    </row>
    <row r="26" s="13" customFormat="1" ht="27" customHeight="1" spans="1:5">
      <c r="A26" s="22" t="s">
        <v>131</v>
      </c>
      <c r="B26" s="22" t="s">
        <v>132</v>
      </c>
      <c r="C26" s="33">
        <f t="shared" si="0"/>
        <v>2</v>
      </c>
      <c r="D26" s="33"/>
      <c r="E26" s="33">
        <v>2</v>
      </c>
    </row>
    <row r="27" s="13" customFormat="1" ht="27" customHeight="1" spans="1:5">
      <c r="A27" s="22" t="s">
        <v>133</v>
      </c>
      <c r="B27" s="22" t="s">
        <v>134</v>
      </c>
      <c r="C27" s="33">
        <f t="shared" si="0"/>
        <v>7</v>
      </c>
      <c r="D27" s="33"/>
      <c r="E27" s="33">
        <v>7</v>
      </c>
    </row>
    <row r="28" s="13" customFormat="1" ht="27" customHeight="1" spans="1:5">
      <c r="A28" s="22" t="s">
        <v>135</v>
      </c>
      <c r="B28" s="22" t="s">
        <v>136</v>
      </c>
      <c r="C28" s="33">
        <f t="shared" si="0"/>
        <v>40</v>
      </c>
      <c r="D28" s="33"/>
      <c r="E28" s="33">
        <v>40</v>
      </c>
    </row>
    <row r="29" s="13" customFormat="1" ht="27" customHeight="1" spans="1:5">
      <c r="A29" s="22" t="s">
        <v>137</v>
      </c>
      <c r="B29" s="22" t="s">
        <v>138</v>
      </c>
      <c r="C29" s="33">
        <f t="shared" si="0"/>
        <v>100</v>
      </c>
      <c r="D29" s="33"/>
      <c r="E29" s="33">
        <v>100</v>
      </c>
    </row>
    <row r="30" s="13" customFormat="1" ht="27" customHeight="1" spans="1:5">
      <c r="A30" s="22" t="s">
        <v>139</v>
      </c>
      <c r="B30" s="22" t="s">
        <v>140</v>
      </c>
      <c r="C30" s="33">
        <f t="shared" si="0"/>
        <v>1.55</v>
      </c>
      <c r="D30" s="33"/>
      <c r="E30" s="33">
        <v>1.55</v>
      </c>
    </row>
    <row r="31" s="13" customFormat="1" ht="27" customHeight="1" spans="1:5">
      <c r="A31" s="22" t="s">
        <v>141</v>
      </c>
      <c r="B31" s="22" t="s">
        <v>142</v>
      </c>
      <c r="C31" s="33">
        <f t="shared" si="0"/>
        <v>100</v>
      </c>
      <c r="D31" s="33"/>
      <c r="E31" s="33">
        <v>100</v>
      </c>
    </row>
    <row r="32" s="13" customFormat="1" ht="27" customHeight="1" spans="1:5">
      <c r="A32" s="22" t="s">
        <v>143</v>
      </c>
      <c r="B32" s="22" t="s">
        <v>144</v>
      </c>
      <c r="C32" s="33">
        <f t="shared" si="0"/>
        <v>101</v>
      </c>
      <c r="D32" s="33"/>
      <c r="E32" s="33">
        <v>101</v>
      </c>
    </row>
    <row r="33" s="13" customFormat="1" ht="27" customHeight="1" spans="1:5">
      <c r="A33" s="22" t="s">
        <v>145</v>
      </c>
      <c r="B33" s="22" t="s">
        <v>146</v>
      </c>
      <c r="C33" s="33">
        <f t="shared" si="0"/>
        <v>22</v>
      </c>
      <c r="D33" s="33"/>
      <c r="E33" s="33">
        <v>22</v>
      </c>
    </row>
    <row r="34" s="13" customFormat="1" ht="27" customHeight="1" spans="1:5">
      <c r="A34" s="22" t="s">
        <v>147</v>
      </c>
      <c r="B34" s="22" t="s">
        <v>148</v>
      </c>
      <c r="C34" s="33">
        <f t="shared" si="0"/>
        <v>5</v>
      </c>
      <c r="D34" s="33"/>
      <c r="E34" s="33">
        <v>5</v>
      </c>
    </row>
    <row r="35" s="13" customFormat="1" ht="27" customHeight="1" spans="1:5">
      <c r="A35" s="22" t="s">
        <v>149</v>
      </c>
      <c r="B35" s="22" t="s">
        <v>150</v>
      </c>
      <c r="C35" s="33">
        <f t="shared" si="0"/>
        <v>3</v>
      </c>
      <c r="D35" s="33"/>
      <c r="E35" s="33">
        <v>3</v>
      </c>
    </row>
    <row r="36" s="13" customFormat="1" ht="27" customHeight="1" spans="1:5">
      <c r="A36" s="22" t="s">
        <v>151</v>
      </c>
      <c r="B36" s="22" t="s">
        <v>152</v>
      </c>
      <c r="C36" s="33">
        <f t="shared" si="0"/>
        <v>40</v>
      </c>
      <c r="D36" s="33"/>
      <c r="E36" s="33">
        <v>40</v>
      </c>
    </row>
    <row r="37" s="13" customFormat="1" ht="27" customHeight="1" spans="1:5">
      <c r="A37" s="22" t="s">
        <v>153</v>
      </c>
      <c r="B37" s="22" t="s">
        <v>154</v>
      </c>
      <c r="C37" s="33">
        <f t="shared" si="0"/>
        <v>5.768</v>
      </c>
      <c r="D37" s="33">
        <v>5.768</v>
      </c>
      <c r="E37" s="33"/>
    </row>
    <row r="38" s="13" customFormat="1" ht="27" customHeight="1" spans="1:5">
      <c r="A38" s="22" t="s">
        <v>155</v>
      </c>
      <c r="B38" s="22" t="s">
        <v>156</v>
      </c>
      <c r="C38" s="33">
        <f t="shared" si="0"/>
        <v>5.768</v>
      </c>
      <c r="D38" s="33">
        <v>5.768</v>
      </c>
      <c r="E38" s="33"/>
    </row>
    <row r="39" s="13" customFormat="1" ht="21" customHeight="1"/>
    <row r="40" s="13" customFormat="1" ht="21" customHeight="1"/>
    <row r="41" s="13" customFormat="1" ht="21" customHeight="1"/>
    <row r="42" s="13" customFormat="1" ht="21" customHeight="1"/>
    <row r="43" s="13" customFormat="1" ht="21" customHeight="1"/>
    <row r="44" s="13" customFormat="1" ht="21" customHeight="1"/>
    <row r="45" s="13" customFormat="1" ht="21" customHeight="1"/>
    <row r="46" s="13" customFormat="1" ht="21" customHeight="1"/>
    <row r="47" s="13" customFormat="1" ht="21" customHeight="1"/>
    <row r="48" s="13" customFormat="1" ht="21" customHeight="1"/>
    <row r="49" s="13" customFormat="1" ht="21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scale="6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showGridLines="0" view="pageBreakPreview" zoomScaleNormal="100" workbookViewId="0">
      <selection activeCell="E24" sqref="E24"/>
    </sheetView>
  </sheetViews>
  <sheetFormatPr defaultColWidth="9" defaultRowHeight="12.75" customHeight="1" outlineLevelCol="6"/>
  <cols>
    <col min="1" max="1" width="17.8571428571429" style="13" customWidth="1"/>
    <col min="2" max="2" width="38.7142857142857" style="13" customWidth="1"/>
    <col min="3" max="3" width="17.2857142857143" style="13" customWidth="1"/>
    <col min="4" max="7" width="20.2857142857143" style="13" customWidth="1"/>
    <col min="8" max="8" width="9.14285714285714" style="13" customWidth="1"/>
  </cols>
  <sheetData>
    <row r="1" s="13" customFormat="1" ht="15" spans="7:7">
      <c r="G1" s="26"/>
    </row>
    <row r="2" s="13" customFormat="1" ht="30" customHeight="1" spans="1:7">
      <c r="A2" s="15" t="s">
        <v>157</v>
      </c>
      <c r="B2" s="15"/>
      <c r="C2" s="15"/>
      <c r="D2" s="15"/>
      <c r="E2" s="15"/>
      <c r="F2" s="15"/>
      <c r="G2" s="15"/>
    </row>
    <row r="3" s="13" customFormat="1" ht="18" customHeight="1" spans="1:7">
      <c r="A3" s="17" t="s">
        <v>70</v>
      </c>
      <c r="B3" s="17"/>
      <c r="C3" s="17"/>
      <c r="D3" s="17"/>
      <c r="E3" s="27"/>
      <c r="F3" s="27"/>
      <c r="G3" s="19" t="s">
        <v>2</v>
      </c>
    </row>
    <row r="4" s="13" customFormat="1" ht="31.5" customHeight="1" spans="1:7">
      <c r="A4" s="20" t="s">
        <v>158</v>
      </c>
      <c r="B4" s="20" t="s">
        <v>159</v>
      </c>
      <c r="C4" s="20" t="s">
        <v>34</v>
      </c>
      <c r="D4" s="28" t="s">
        <v>160</v>
      </c>
      <c r="E4" s="28" t="s">
        <v>161</v>
      </c>
      <c r="F4" s="28" t="s">
        <v>162</v>
      </c>
      <c r="G4" s="28" t="s">
        <v>163</v>
      </c>
    </row>
    <row r="5" s="13" customFormat="1" ht="18" customHeight="1" spans="1:7">
      <c r="A5" s="20"/>
      <c r="B5" s="20"/>
      <c r="C5" s="20"/>
      <c r="D5" s="28"/>
      <c r="E5" s="28"/>
      <c r="F5" s="28"/>
      <c r="G5" s="28"/>
    </row>
    <row r="6" s="13" customFormat="1" ht="21.75" customHeight="1" spans="1:7">
      <c r="A6" s="29" t="s">
        <v>48</v>
      </c>
      <c r="B6" s="29" t="s">
        <v>48</v>
      </c>
      <c r="C6" s="30">
        <v>1</v>
      </c>
      <c r="D6" s="30">
        <v>2</v>
      </c>
      <c r="E6" s="30">
        <v>3</v>
      </c>
      <c r="F6" s="30">
        <v>4</v>
      </c>
      <c r="G6" s="31">
        <v>5</v>
      </c>
    </row>
    <row r="7" s="13" customFormat="1" ht="27.75" customHeight="1" spans="1:7">
      <c r="A7" s="32"/>
      <c r="B7" s="32" t="s">
        <v>34</v>
      </c>
      <c r="C7" s="33">
        <f>D7+E7</f>
        <v>8.55</v>
      </c>
      <c r="D7" s="34">
        <v>7</v>
      </c>
      <c r="E7" s="35">
        <v>1.55</v>
      </c>
      <c r="F7" s="33"/>
      <c r="G7" s="33"/>
    </row>
    <row r="8" s="13" customFormat="1" ht="27.75" customHeight="1" spans="1:7">
      <c r="A8" s="32" t="s">
        <v>164</v>
      </c>
      <c r="B8" s="32" t="s">
        <v>165</v>
      </c>
      <c r="C8" s="33">
        <f>D8+E8</f>
        <v>8.55</v>
      </c>
      <c r="D8" s="34">
        <v>7</v>
      </c>
      <c r="E8" s="35">
        <v>1.55</v>
      </c>
      <c r="F8" s="33"/>
      <c r="G8" s="33"/>
    </row>
    <row r="9" s="13" customFormat="1" ht="15"/>
    <row r="10" s="13" customFormat="1" ht="15"/>
    <row r="11" s="13" customFormat="1" ht="15"/>
    <row r="12" s="13" customFormat="1" ht="15"/>
    <row r="13" s="13" customFormat="1" ht="15"/>
    <row r="14" s="13" customFormat="1" ht="15"/>
    <row r="15" s="13" customFormat="1" ht="15"/>
    <row r="16" s="13" customFormat="1" ht="15"/>
    <row r="17" s="13" customFormat="1" ht="15"/>
    <row r="18" s="13" customFormat="1" ht="15"/>
    <row r="19" s="13" customFormat="1" ht="15"/>
    <row r="20" s="13" customFormat="1" ht="15"/>
    <row r="21" s="13" customFormat="1" ht="15"/>
    <row r="22" s="13" customFormat="1" ht="15"/>
    <row r="23" s="13" customFormat="1" ht="15"/>
    <row r="24" s="13" customFormat="1" ht="15"/>
    <row r="25" s="13" customFormat="1" ht="15"/>
    <row r="26" s="13" customFormat="1" ht="15"/>
  </sheetData>
  <sheetProtection formatCells="0" formatColumns="0" formatRows="0" insertRows="0" insertColumns="0" insertHyperlinks="0" deleteColumns="0" deleteRows="0" sort="0" autoFilter="0" pivotTables="0"/>
  <mergeCells count="15">
    <mergeCell ref="A2:G2"/>
    <mergeCell ref="A4:A5"/>
    <mergeCell ref="A4:A5"/>
    <mergeCell ref="B4:B5"/>
    <mergeCell ref="B4:B5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</mergeCells>
  <pageMargins left="0.75" right="0.75" top="1" bottom="1" header="0.5" footer="0.5"/>
  <pageSetup paperSize="1" scale="79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B11" sqref="B11"/>
    </sheetView>
  </sheetViews>
  <sheetFormatPr defaultColWidth="9" defaultRowHeight="12.75" customHeight="1" outlineLevelCol="7"/>
  <cols>
    <col min="1" max="1" width="16.7142857142857" style="13" customWidth="1"/>
    <col min="2" max="2" width="49.1428571428571" style="13" customWidth="1"/>
    <col min="3" max="3" width="32" style="13" customWidth="1"/>
    <col min="4" max="5" width="28" style="13" customWidth="1"/>
    <col min="6" max="6" width="9.14285714285714" style="13" customWidth="1"/>
    <col min="7" max="7" width="13.5714285714286" style="13" customWidth="1"/>
    <col min="8" max="9" width="9.14285714285714" style="13" customWidth="1"/>
  </cols>
  <sheetData>
    <row r="1" s="13" customFormat="1" ht="22.5" customHeight="1" spans="1:7">
      <c r="A1" s="14"/>
      <c r="B1" s="14"/>
      <c r="C1" s="14"/>
      <c r="F1" s="14"/>
      <c r="G1" s="14"/>
    </row>
    <row r="2" s="13" customFormat="1" ht="29.25" customHeight="1" spans="1:7">
      <c r="A2" s="15" t="s">
        <v>166</v>
      </c>
      <c r="B2" s="15"/>
      <c r="C2" s="15"/>
      <c r="D2" s="15"/>
      <c r="E2" s="15"/>
      <c r="F2" s="16"/>
      <c r="G2" s="16"/>
    </row>
    <row r="3" s="13" customFormat="1" ht="21" customHeight="1" spans="1:7">
      <c r="A3" s="24"/>
      <c r="B3" s="18"/>
      <c r="C3" s="18"/>
      <c r="D3" s="18"/>
      <c r="E3" s="19" t="s">
        <v>2</v>
      </c>
      <c r="F3" s="14"/>
      <c r="G3" s="14"/>
    </row>
    <row r="4" s="13" customFormat="1" ht="24.75" customHeight="1" spans="1:7">
      <c r="A4" s="20" t="s">
        <v>71</v>
      </c>
      <c r="B4" s="20"/>
      <c r="C4" s="20" t="s">
        <v>167</v>
      </c>
      <c r="D4" s="20"/>
      <c r="E4" s="20"/>
      <c r="F4" s="14"/>
      <c r="G4" s="14"/>
    </row>
    <row r="5" s="13" customFormat="1" ht="21" customHeight="1" spans="1:7">
      <c r="A5" s="20" t="s">
        <v>74</v>
      </c>
      <c r="B5" s="20" t="s">
        <v>75</v>
      </c>
      <c r="C5" s="20" t="s">
        <v>34</v>
      </c>
      <c r="D5" s="20" t="s">
        <v>72</v>
      </c>
      <c r="E5" s="20" t="s">
        <v>73</v>
      </c>
      <c r="F5" s="14"/>
      <c r="G5" s="14"/>
    </row>
    <row r="6" s="13" customFormat="1" ht="21" customHeight="1" spans="1:8">
      <c r="A6" s="20" t="s">
        <v>48</v>
      </c>
      <c r="B6" s="20" t="s">
        <v>48</v>
      </c>
      <c r="C6" s="20">
        <v>1</v>
      </c>
      <c r="D6" s="20">
        <f>C6+1</f>
        <v>2</v>
      </c>
      <c r="E6" s="20">
        <f>D6+1</f>
        <v>3</v>
      </c>
      <c r="F6" s="14"/>
      <c r="G6" s="14"/>
      <c r="H6" s="21"/>
    </row>
    <row r="7" s="13" customFormat="1" ht="27" customHeight="1" spans="1:7">
      <c r="A7" s="22"/>
      <c r="B7" s="22"/>
      <c r="C7" s="23"/>
      <c r="D7" s="23"/>
      <c r="E7" s="23"/>
      <c r="F7" s="14"/>
      <c r="G7" s="14"/>
    </row>
    <row r="8" s="13" customFormat="1" ht="21" customHeight="1" spans="1:2">
      <c r="A8" s="25" t="s">
        <v>168</v>
      </c>
      <c r="B8" s="25"/>
    </row>
    <row r="9" s="13" customFormat="1" ht="21" customHeight="1"/>
    <row r="10" s="13" customFormat="1" ht="21" customHeight="1"/>
    <row r="11" s="13" customFormat="1" ht="21" customHeight="1"/>
    <row r="12" s="13" customFormat="1" ht="21" customHeight="1"/>
    <row r="13" s="13" customFormat="1" ht="21" customHeight="1"/>
    <row r="14" s="13" customFormat="1" ht="21" customHeight="1"/>
    <row r="15" s="13" customFormat="1" ht="21" customHeight="1"/>
    <row r="16" s="13" customFormat="1" ht="21" customHeight="1"/>
    <row r="17" s="13" customFormat="1" ht="21" customHeight="1"/>
    <row r="18" s="13" customFormat="1" ht="21" customHeight="1"/>
  </sheetData>
  <sheetProtection formatCells="0" formatColumns="0" formatRows="0" insertRows="0" insertColumns="0" insertHyperlinks="0" deleteColumns="0" deleteRows="0" sort="0" autoFilter="0" pivotTables="0"/>
  <mergeCells count="4">
    <mergeCell ref="A2:E2"/>
    <mergeCell ref="A4:B4"/>
    <mergeCell ref="C4:E4"/>
    <mergeCell ref="A8:B8"/>
  </mergeCells>
  <printOptions horizontalCentered="1"/>
  <pageMargins left="0.751388888888889" right="0.751388888888889" top="1" bottom="1" header="0.5" footer="0.5"/>
  <pageSetup paperSize="1" scale="75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B12" sqref="B12"/>
    </sheetView>
  </sheetViews>
  <sheetFormatPr defaultColWidth="9" defaultRowHeight="12.75" customHeight="1" outlineLevelCol="7"/>
  <cols>
    <col min="1" max="1" width="16.7142857142857" style="13" customWidth="1"/>
    <col min="2" max="2" width="49.1428571428571" style="13" customWidth="1"/>
    <col min="3" max="3" width="32" style="13" customWidth="1"/>
    <col min="4" max="5" width="28" style="13" customWidth="1"/>
    <col min="6" max="6" width="9.14285714285714" style="13" customWidth="1"/>
    <col min="7" max="7" width="13.5714285714286" style="13" customWidth="1"/>
    <col min="8" max="9" width="9.14285714285714" style="13" customWidth="1"/>
  </cols>
  <sheetData>
    <row r="1" s="13" customFormat="1" ht="26.25" customHeight="1" spans="1:7">
      <c r="A1" s="14"/>
      <c r="B1" s="14"/>
      <c r="F1" s="14"/>
      <c r="G1" s="14"/>
    </row>
    <row r="2" s="13" customFormat="1" ht="29.25" customHeight="1" spans="1:7">
      <c r="A2" s="15" t="s">
        <v>169</v>
      </c>
      <c r="B2" s="15"/>
      <c r="C2" s="15"/>
      <c r="D2" s="15"/>
      <c r="E2" s="15"/>
      <c r="F2" s="16"/>
      <c r="G2" s="16"/>
    </row>
    <row r="3" s="13" customFormat="1" ht="21" customHeight="1" spans="1:7">
      <c r="A3" s="17" t="s">
        <v>1</v>
      </c>
      <c r="B3" s="18"/>
      <c r="C3" s="18"/>
      <c r="D3" s="18"/>
      <c r="E3" s="19" t="s">
        <v>2</v>
      </c>
      <c r="F3" s="14"/>
      <c r="G3" s="14"/>
    </row>
    <row r="4" s="13" customFormat="1" ht="25.5" customHeight="1" spans="1:7">
      <c r="A4" s="20" t="s">
        <v>71</v>
      </c>
      <c r="B4" s="20"/>
      <c r="C4" s="20" t="s">
        <v>167</v>
      </c>
      <c r="D4" s="20"/>
      <c r="E4" s="20"/>
      <c r="F4" s="14"/>
      <c r="G4" s="14"/>
    </row>
    <row r="5" s="13" customFormat="1" ht="28.5" customHeight="1" spans="1:7">
      <c r="A5" s="20" t="s">
        <v>74</v>
      </c>
      <c r="B5" s="20" t="s">
        <v>75</v>
      </c>
      <c r="C5" s="20" t="s">
        <v>34</v>
      </c>
      <c r="D5" s="20" t="s">
        <v>72</v>
      </c>
      <c r="E5" s="20" t="s">
        <v>73</v>
      </c>
      <c r="F5" s="14"/>
      <c r="G5" s="14"/>
    </row>
    <row r="6" s="13" customFormat="1" ht="21" customHeight="1" spans="1:8">
      <c r="A6" s="20" t="s">
        <v>48</v>
      </c>
      <c r="B6" s="20" t="s">
        <v>48</v>
      </c>
      <c r="C6" s="20">
        <v>1</v>
      </c>
      <c r="D6" s="20">
        <f>C6+1</f>
        <v>2</v>
      </c>
      <c r="E6" s="20">
        <f>D6+1</f>
        <v>3</v>
      </c>
      <c r="F6" s="14"/>
      <c r="G6" s="14"/>
      <c r="H6" s="21"/>
    </row>
    <row r="7" s="13" customFormat="1" ht="27" customHeight="1" spans="1:7">
      <c r="A7" s="22"/>
      <c r="B7" s="22"/>
      <c r="C7" s="23"/>
      <c r="D7" s="23"/>
      <c r="E7" s="23"/>
      <c r="F7" s="14"/>
      <c r="G7" s="14"/>
    </row>
    <row r="8" s="13" customFormat="1" ht="21" customHeight="1" spans="1:3">
      <c r="A8" s="24" t="s">
        <v>170</v>
      </c>
      <c r="B8" s="24"/>
      <c r="C8" s="24"/>
    </row>
    <row r="9" s="13" customFormat="1" ht="21" customHeight="1"/>
    <row r="10" s="13" customFormat="1" ht="21" customHeight="1"/>
    <row r="11" s="13" customFormat="1" ht="21" customHeight="1"/>
    <row r="12" s="13" customFormat="1" ht="21" customHeight="1"/>
    <row r="13" s="13" customFormat="1" ht="21" customHeight="1"/>
    <row r="14" s="13" customFormat="1" ht="21" customHeight="1"/>
    <row r="15" s="13" customFormat="1" ht="21" customHeight="1"/>
    <row r="16" s="13" customFormat="1" ht="21" customHeight="1"/>
    <row r="17" s="13" customFormat="1" ht="21" customHeight="1"/>
    <row r="18" s="13" customFormat="1" ht="21" customHeight="1"/>
  </sheetData>
  <sheetProtection formatCells="0" formatColumns="0" formatRows="0" insertRows="0" insertColumns="0" insertHyperlinks="0" deleteColumns="0" deleteRows="0" sort="0" autoFilter="0" pivotTables="0"/>
  <mergeCells count="4">
    <mergeCell ref="A2:E2"/>
    <mergeCell ref="A4:B4"/>
    <mergeCell ref="C4:E4"/>
    <mergeCell ref="A8:C8"/>
  </mergeCells>
  <pageMargins left="0.75" right="0.75" top="1" bottom="1" header="0.5" footer="0.5"/>
  <pageSetup paperSize="1" scale="7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收支预算总表</vt:lpstr>
      <vt:lpstr>单位收入总表</vt:lpstr>
      <vt:lpstr>单位支出总表</vt:lpstr>
      <vt:lpstr>财拨收支总表</vt:lpstr>
      <vt:lpstr>一般公共预算支出表</vt:lpstr>
      <vt:lpstr>一般公共预算基本支出表</vt:lpstr>
      <vt:lpstr>财政拨款三公经费支出表</vt:lpstr>
      <vt:lpstr>政府性基金</vt:lpstr>
      <vt:lpstr>国有资本经营</vt:lpstr>
      <vt:lpstr>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熊旻</cp:lastModifiedBy>
  <dcterms:created xsi:type="dcterms:W3CDTF">2022-02-16T03:22:00Z</dcterms:created>
  <dcterms:modified xsi:type="dcterms:W3CDTF">2023-03-31T08:59:28Z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E355697FEC1A4A6C84953E0972E59002</vt:lpwstr>
  </property>
  <property fmtid="{D5CDD505-2E9C-101B-9397-08002B2CF9AE}" pid="3" name="KSOProductBuildVer">
    <vt:lpwstr>2052-11.1.0.12763</vt:lpwstr>
  </property>
</Properties>
</file>