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<sst xmlns="http://schemas.openxmlformats.org/spreadsheetml/2006/main" count="292" uniqueCount="161">
  <si>
    <t>收支预算总表</t>
  </si>
  <si>
    <t>填报单位:[121003]南昌市财政局国库支付中心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</si>
  <si>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</si>
  <si>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</si>
  <si>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</si>
  <si>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</si>
  <si>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</si>
  <si>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</si>
  <si>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</si>
  <si>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</si>
  <si>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</si>
  <si>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</si>
  <si>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</si>
  <si>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</si>
  <si>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</si>
  <si>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</si>
  <si>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</si>
  <si>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</si>
  <si>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</si>
  <si>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</si>
  <si>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</si>
  <si>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</si>
  <si>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</si>
  <si>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</si>
  <si>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</si>
  <si>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</si>
  <si>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[121003]南昌市财政局国库支付中心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</si>
  <si>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</si>
  <si>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</si>
  <si>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</si>
  <si>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</si>
  <si>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</si>
  <si>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</si>
  <si>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</si>
  <si>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</si>
  <si>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</si>
  <si>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</si>
  <si>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</si>
  <si>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</si>
  <si>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</si>
  <si>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</si>
  <si>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</si>
  <si>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</si>
  <si>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</si>
  <si>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</si>
  <si>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</si>
  <si>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</si>
  <si>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</si>
  <si>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</si>
  <si>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</si>
  <si>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</si>
  <si>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</si>
  <si>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</si>
  <si>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</si>
  <si>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</si>
  <si>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</si>
  <si>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</si>
  <si>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</si>
  <si>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</si>
  <si>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</si>
  <si>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</si>
  <si>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</si>
  <si>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</si>
  <si>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</si>
  <si>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</si>
  <si>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</si>
  <si>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</si>
  <si>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</si>
  <si>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</si>
  <si>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填报单位[121003]南昌市财政局国库支付中心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</si>
  <si>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</si>
  <si>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</si>
  <si>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</si>
  <si>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</si>
  <si>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</si>
  <si>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</si>
  <si>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</si>
  <si>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</si>
  <si>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</si>
  <si>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</si>
  <si>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</si>
  <si>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</si>
  <si>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</si>
  <si>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</si>
  <si>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</si>
  <si>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</si>
  <si>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</si>
  <si>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</si>
  <si>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</si>
  <si>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</si>
  <si>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</si>
  <si>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</si>
  <si>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</si>
  <si>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</si>
  <si>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</si>
  <si>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</si>
  <si>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</si>
  <si>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</si>
  <si>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</si>
  <si>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</si>
  <si>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</si>
  <si>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</si>
  <si>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</si>
  <si>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</si>
  <si>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</si>
  <si>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</si>
  <si>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</si>
  <si>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</si>
  <si>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</si>
  <si>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</si>
  <si>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</si>
  <si>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</si>
  <si>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</si>
  <si>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</si>
  <si>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</si>
  <si>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</si>
  <si>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</si>
  <si>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</si>
  <si>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</si>
  <si>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</si>
  <si>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</si>
  <si>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</si>
  <si>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</si>
  <si>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</si>
  <si>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</si>
  <si>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</si>
  <si>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</si>
  <si>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</si>
  <si>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</si>
  <si>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</si>
  <si>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</si>
  <si>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</si>
  <si>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</si>
  <si>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</si>
  <si>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</si>
  <si>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</si>
  <si>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</si>
  <si>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</si>
  <si>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</si>
  <si>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</si>
  <si>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</si>
  <si>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</si>
  <si>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</si>
  <si>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</si>
  <si>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</si>
  <si>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</si>
  <si>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</si>
  <si>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</si>
  <si>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</si>
  <si>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</si>
  <si>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121003</t>
  </si>
  <si>
    <t>南昌市财政局国库支付中心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</si>
  <si>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</si>
  <si>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</si>
  <si>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</si>
  <si>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</si>
  <si>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</si>
  <si>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</si>
  <si>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</si>
  <si>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</si>
  <si>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注：由于本表中数据四舍五入原因，部分汇总数据与分项加总之和可能存在尾差（下同）。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</si>
</sst>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3" fillId="34" borderId="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view="pageBreakPreview" zoomScale="60" zoomScalePageLayoutView="0" workbookViewId="0" topLeftCell="A1">
      <selection activeCell="D26" sqref="D2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0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3</v>
      </c>
      <c r="B4" s="149"/>
      <c r="C4" s="149" t="s">
        <v>4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525.963313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474.610849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525.963313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18.592608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32.759856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11"/>
      <c r="B17" s="14"/>
      <c r="C17" s="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6" t="s">
        <v>18</v>
      </c>
      <c r="B18" s="13">
        <v>525.963313</v>
      </c>
      <c r="C18" s="6" t="s">
        <v>19</v>
      </c>
      <c r="D18" s="15">
        <f>IF(ISBLANK('支出总表（引用）'!B7)," ",'支出总表（引用）'!B7)</f>
        <v>525.963313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11" t="s">
        <v>20</v>
      </c>
      <c r="B19" s="13"/>
      <c r="C19" s="11" t="s">
        <v>21</v>
      </c>
      <c r="D19" s="15" t="str">
        <f>IF(ISBLANK('支出总表（引用）'!C7)," ",'支出总表（引用）'!C7)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11" t="s">
        <v>22</v>
      </c>
      <c r="B20" s="13"/>
      <c r="C20" s="16"/>
      <c r="D20" s="1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7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6" t="s">
        <v>23</v>
      </c>
      <c r="B22" s="13">
        <v>525.963313</v>
      </c>
      <c r="C22" s="6" t="s">
        <v>24</v>
      </c>
      <c r="D22" s="15">
        <f>B22</f>
        <v>525.963313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47" customFormat="1" ht="19.5" customHeight="1">
      <c r="A23" s="185" t="s">
        <v>160</v>
      </c>
      <c r="B23" s="185"/>
      <c r="C23" s="185"/>
      <c r="D23" s="185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34" right="0.16" top="0.984251968503937" bottom="0.984251968503937" header="0.5118110236220472" footer="0.5118110236220472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9" t="s">
        <v>156</v>
      </c>
      <c r="B2" s="179"/>
      <c r="C2" s="179"/>
    </row>
    <row r="3" s="1" customFormat="1" ht="17.25" customHeight="1"/>
    <row r="4" spans="1:3" s="1" customFormat="1" ht="15.75" customHeight="1">
      <c r="A4" s="180" t="s">
        <v>157</v>
      </c>
      <c r="B4" s="181" t="s">
        <v>29</v>
      </c>
      <c r="C4" s="181" t="s">
        <v>21</v>
      </c>
    </row>
    <row r="5" spans="1:3" s="1" customFormat="1" ht="19.5" customHeight="1">
      <c r="A5" s="180"/>
      <c r="B5" s="181"/>
      <c r="C5" s="181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525.963313</v>
      </c>
      <c r="C7" s="135"/>
      <c r="D7" s="136"/>
      <c r="F7" s="137"/>
    </row>
    <row r="8" spans="1:2" s="1" customFormat="1" ht="27" customHeight="1">
      <c r="A8" s="138" t="s">
        <v>45</v>
      </c>
      <c r="B8" s="134">
        <v>474.610849</v>
      </c>
    </row>
    <row r="9" spans="1:2" s="1" customFormat="1" ht="27" customHeight="1">
      <c r="A9" s="138" t="s">
        <v>53</v>
      </c>
      <c r="B9" s="134">
        <v>18.592608</v>
      </c>
    </row>
    <row r="10" spans="1:2" s="1" customFormat="1" ht="27" customHeight="1">
      <c r="A10" s="138" t="s">
        <v>61</v>
      </c>
      <c r="B10" s="134">
        <v>32.759856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4" t="s">
        <v>158</v>
      </c>
      <c r="B1" s="184"/>
      <c r="C1" s="184"/>
      <c r="D1" s="184"/>
      <c r="E1" s="184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157</v>
      </c>
      <c r="B3" s="182" t="s">
        <v>31</v>
      </c>
      <c r="C3" s="182" t="s">
        <v>77</v>
      </c>
      <c r="D3" s="182" t="s">
        <v>78</v>
      </c>
      <c r="E3" s="183" t="s">
        <v>159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525.963313</v>
      </c>
      <c r="C6" s="143">
        <v>525.963313</v>
      </c>
      <c r="D6" s="143"/>
      <c r="E6" s="144"/>
    </row>
    <row r="7" spans="1:5" s="1" customFormat="1" ht="27" customHeight="1">
      <c r="A7" s="145" t="s">
        <v>45</v>
      </c>
      <c r="B7" s="143">
        <v>474.610849</v>
      </c>
      <c r="C7" s="143">
        <v>474.610849</v>
      </c>
      <c r="D7" s="143"/>
      <c r="E7" s="144"/>
    </row>
    <row r="8" spans="1:5" s="1" customFormat="1" ht="27" customHeight="1">
      <c r="A8" s="145" t="s">
        <v>53</v>
      </c>
      <c r="B8" s="143">
        <v>18.592608</v>
      </c>
      <c r="C8" s="143">
        <v>18.592608</v>
      </c>
      <c r="D8" s="143"/>
      <c r="E8" s="144"/>
    </row>
    <row r="9" spans="1:5" s="1" customFormat="1" ht="27" customHeight="1">
      <c r="A9" s="145" t="s">
        <v>61</v>
      </c>
      <c r="B9" s="143">
        <v>32.759856</v>
      </c>
      <c r="C9" s="143">
        <v>32.759856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3:B4"/>
    <mergeCell ref="C3:C4"/>
    <mergeCell ref="D3:D4"/>
    <mergeCell ref="E3:E4"/>
    <mergeCell ref="A1:E1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view="pageBreakPreview" zoomScale="60" zoomScalePageLayoutView="0" workbookViewId="0" topLeftCell="A1">
      <selection activeCell="R8" sqref="R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3" width="10.57421875" style="1" customWidth="1"/>
    <col min="4" max="4" width="7.28125" style="1" customWidth="1"/>
    <col min="5" max="5" width="10.7109375" style="1" customWidth="1"/>
    <col min="6" max="6" width="10.140625" style="1" customWidth="1"/>
    <col min="7" max="15" width="8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2" t="s">
        <v>27</v>
      </c>
      <c r="B4" s="152" t="s">
        <v>28</v>
      </c>
      <c r="C4" s="153" t="s">
        <v>29</v>
      </c>
      <c r="D4" s="151" t="s">
        <v>30</v>
      </c>
      <c r="E4" s="156" t="s">
        <v>31</v>
      </c>
      <c r="F4" s="156"/>
      <c r="G4" s="156"/>
      <c r="H4" s="156"/>
      <c r="I4" s="150" t="s">
        <v>32</v>
      </c>
      <c r="J4" s="150" t="s">
        <v>33</v>
      </c>
      <c r="K4" s="150" t="s">
        <v>34</v>
      </c>
      <c r="L4" s="150" t="s">
        <v>35</v>
      </c>
      <c r="M4" s="150" t="s">
        <v>36</v>
      </c>
      <c r="N4" s="150" t="s">
        <v>37</v>
      </c>
      <c r="O4" s="151" t="s">
        <v>38</v>
      </c>
    </row>
    <row r="5" spans="1:15" s="1" customFormat="1" ht="58.5" customHeight="1">
      <c r="A5" s="152"/>
      <c r="B5" s="152"/>
      <c r="C5" s="154"/>
      <c r="D5" s="151"/>
      <c r="E5" s="21" t="s">
        <v>39</v>
      </c>
      <c r="F5" s="21" t="s">
        <v>40</v>
      </c>
      <c r="G5" s="21" t="s">
        <v>41</v>
      </c>
      <c r="H5" s="21" t="s">
        <v>42</v>
      </c>
      <c r="I5" s="150"/>
      <c r="J5" s="150"/>
      <c r="K5" s="150"/>
      <c r="L5" s="150"/>
      <c r="M5" s="150"/>
      <c r="N5" s="150"/>
      <c r="O5" s="151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525.963313</v>
      </c>
      <c r="D7" s="25"/>
      <c r="E7" s="25">
        <v>525.963313</v>
      </c>
      <c r="F7" s="25">
        <v>525.963313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474.610849</v>
      </c>
      <c r="D8" s="25"/>
      <c r="E8" s="25">
        <v>474.610849</v>
      </c>
      <c r="F8" s="25">
        <v>474.610849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474.610849</v>
      </c>
      <c r="D9" s="25"/>
      <c r="E9" s="25">
        <v>474.610849</v>
      </c>
      <c r="F9" s="25">
        <v>474.610849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338.610849</v>
      </c>
      <c r="D10" s="25"/>
      <c r="E10" s="25">
        <v>338.610849</v>
      </c>
      <c r="F10" s="25">
        <v>338.610849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136</v>
      </c>
      <c r="D11" s="25"/>
      <c r="E11" s="25">
        <v>136</v>
      </c>
      <c r="F11" s="25">
        <v>136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18.592608</v>
      </c>
      <c r="D12" s="25"/>
      <c r="E12" s="25">
        <v>18.592608</v>
      </c>
      <c r="F12" s="25">
        <v>18.592608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18.592608</v>
      </c>
      <c r="D13" s="25"/>
      <c r="E13" s="25">
        <v>18.592608</v>
      </c>
      <c r="F13" s="25">
        <v>18.592608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0.684</v>
      </c>
      <c r="D14" s="25"/>
      <c r="E14" s="25">
        <v>0.684</v>
      </c>
      <c r="F14" s="25">
        <v>0.684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37.5" customHeight="1">
      <c r="A15" s="23" t="s">
        <v>58</v>
      </c>
      <c r="B15" s="27" t="s">
        <v>59</v>
      </c>
      <c r="C15" s="25">
        <v>17.908608</v>
      </c>
      <c r="D15" s="25"/>
      <c r="E15" s="25">
        <v>17.908608</v>
      </c>
      <c r="F15" s="25">
        <v>17.908608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32.759856</v>
      </c>
      <c r="D16" s="25"/>
      <c r="E16" s="25">
        <v>32.759856</v>
      </c>
      <c r="F16" s="25">
        <v>32.759856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32.759856</v>
      </c>
      <c r="D17" s="25"/>
      <c r="E17" s="25">
        <v>32.759856</v>
      </c>
      <c r="F17" s="25">
        <v>32.759856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28.997856</v>
      </c>
      <c r="D18" s="25"/>
      <c r="E18" s="25">
        <v>28.997856</v>
      </c>
      <c r="F18" s="25">
        <v>28.997856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3.762</v>
      </c>
      <c r="D19" s="25"/>
      <c r="E19" s="25">
        <v>3.762</v>
      </c>
      <c r="F19" s="25">
        <v>3.762</v>
      </c>
      <c r="G19" s="26"/>
      <c r="H19" s="26"/>
      <c r="I19" s="25"/>
      <c r="J19" s="25"/>
      <c r="K19" s="25"/>
      <c r="L19" s="25"/>
      <c r="M19" s="25"/>
      <c r="N19" s="25"/>
      <c r="O19" s="25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36" right="0.16" top="0.984251968503937" bottom="0.984251968503937" header="0.5118110236220472" footer="0.5118110236220472"/>
  <pageSetup horizontalDpi="300" verticalDpi="3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7.28125" style="1" customWidth="1"/>
    <col min="2" max="2" width="42.421875" style="1" customWidth="1"/>
    <col min="3" max="3" width="19.7109375" style="1" customWidth="1"/>
    <col min="4" max="4" width="20.57421875" style="1" customWidth="1"/>
    <col min="5" max="5" width="19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7" t="s">
        <v>68</v>
      </c>
      <c r="B2" s="157"/>
      <c r="C2" s="157"/>
      <c r="D2" s="157"/>
      <c r="E2" s="157"/>
      <c r="F2" s="30"/>
      <c r="G2" s="30"/>
    </row>
    <row r="3" spans="1:7" s="1" customFormat="1" ht="21" customHeight="1">
      <c r="A3" s="31" t="s">
        <v>69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8" t="s">
        <v>70</v>
      </c>
      <c r="B4" s="158"/>
      <c r="C4" s="159" t="s">
        <v>29</v>
      </c>
      <c r="D4" s="160" t="s">
        <v>71</v>
      </c>
      <c r="E4" s="158" t="s">
        <v>72</v>
      </c>
      <c r="F4" s="29"/>
      <c r="G4" s="29"/>
    </row>
    <row r="5" spans="1:7" s="1" customFormat="1" ht="21" customHeight="1">
      <c r="A5" s="34" t="s">
        <v>73</v>
      </c>
      <c r="B5" s="34" t="s">
        <v>74</v>
      </c>
      <c r="C5" s="159"/>
      <c r="D5" s="160"/>
      <c r="E5" s="158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525.963313</v>
      </c>
      <c r="D7" s="37">
        <v>389.963313</v>
      </c>
      <c r="E7" s="37">
        <v>136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474.610849</v>
      </c>
      <c r="D8" s="37">
        <v>338.610849</v>
      </c>
      <c r="E8" s="37">
        <v>136</v>
      </c>
    </row>
    <row r="9" spans="1:5" s="1" customFormat="1" ht="27" customHeight="1">
      <c r="A9" s="37" t="s">
        <v>46</v>
      </c>
      <c r="B9" s="37" t="s">
        <v>47</v>
      </c>
      <c r="C9" s="37">
        <v>474.610849</v>
      </c>
      <c r="D9" s="37">
        <v>338.610849</v>
      </c>
      <c r="E9" s="37">
        <v>136</v>
      </c>
    </row>
    <row r="10" spans="1:5" s="1" customFormat="1" ht="27" customHeight="1">
      <c r="A10" s="37" t="s">
        <v>48</v>
      </c>
      <c r="B10" s="37" t="s">
        <v>49</v>
      </c>
      <c r="C10" s="37">
        <v>338.610849</v>
      </c>
      <c r="D10" s="37">
        <v>338.610849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136</v>
      </c>
      <c r="D11" s="37"/>
      <c r="E11" s="37">
        <v>136</v>
      </c>
    </row>
    <row r="12" spans="1:5" s="1" customFormat="1" ht="27" customHeight="1">
      <c r="A12" s="37" t="s">
        <v>52</v>
      </c>
      <c r="B12" s="37" t="s">
        <v>53</v>
      </c>
      <c r="C12" s="37">
        <v>18.592608</v>
      </c>
      <c r="D12" s="37">
        <v>18.592608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18.592608</v>
      </c>
      <c r="D13" s="37">
        <v>18.592608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0.684</v>
      </c>
      <c r="D14" s="37">
        <v>0.684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17.908608</v>
      </c>
      <c r="D15" s="37">
        <v>17.908608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32.759856</v>
      </c>
      <c r="D16" s="37">
        <v>32.759856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32.759856</v>
      </c>
      <c r="D17" s="37">
        <v>32.759856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28.997856</v>
      </c>
      <c r="D18" s="37">
        <v>28.997856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3.762</v>
      </c>
      <c r="D19" s="37">
        <v>3.762</v>
      </c>
      <c r="E19" s="37"/>
    </row>
    <row r="20" spans="1:5" s="1" customFormat="1" ht="21" customHeight="1">
      <c r="A20" s="40"/>
      <c r="B20" s="40"/>
      <c r="C20" s="40"/>
      <c r="D20" s="40"/>
      <c r="E20" s="40"/>
    </row>
    <row r="21" s="1" customFormat="1" ht="21" customHeight="1"/>
    <row r="22" s="1" customFormat="1" ht="21" customHeight="1">
      <c r="C22" s="41"/>
    </row>
    <row r="23" s="1" customFormat="1" ht="21" customHeight="1">
      <c r="E23" s="4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5" right="0.18" top="0.33" bottom="0.43" header="0.16" footer="0.21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view="pageBreakPreview" zoomScale="60" zoomScalePageLayoutView="0" workbookViewId="0" topLeftCell="A1">
      <selection activeCell="E11" sqref="E11"/>
    </sheetView>
  </sheetViews>
  <sheetFormatPr defaultColWidth="9.140625" defaultRowHeight="12.75" customHeight="1"/>
  <cols>
    <col min="1" max="1" width="29.421875" style="1" customWidth="1"/>
    <col min="2" max="2" width="17.57421875" style="1" customWidth="1"/>
    <col min="3" max="3" width="32.7109375" style="1" customWidth="1"/>
    <col min="4" max="4" width="17.7109375" style="1" customWidth="1"/>
    <col min="5" max="5" width="21.57421875" style="1" customWidth="1"/>
    <col min="6" max="6" width="20.851562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1" t="s">
        <v>75</v>
      </c>
      <c r="B2" s="162"/>
      <c r="C2" s="161"/>
      <c r="D2" s="161"/>
      <c r="E2" s="161"/>
      <c r="F2" s="161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3" t="s">
        <v>3</v>
      </c>
      <c r="B4" s="163"/>
      <c r="C4" s="164" t="s">
        <v>76</v>
      </c>
      <c r="D4" s="164"/>
      <c r="E4" s="164"/>
      <c r="F4" s="164"/>
      <c r="G4" s="164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77</v>
      </c>
      <c r="F5" s="53" t="s">
        <v>78</v>
      </c>
      <c r="G5" s="54" t="s">
        <v>79</v>
      </c>
    </row>
    <row r="6" spans="1:7" s="1" customFormat="1" ht="17.25" customHeight="1">
      <c r="A6" s="55" t="s">
        <v>8</v>
      </c>
      <c r="B6" s="56">
        <v>525.963313</v>
      </c>
      <c r="C6" s="57" t="s">
        <v>80</v>
      </c>
      <c r="D6" s="58">
        <f>IF(ISBLANK('财拨总表（引用）'!B6)," ",'财拨总表（引用）'!B6)</f>
        <v>525.963313</v>
      </c>
      <c r="E6" s="58">
        <f>IF(ISBLANK('财拨总表（引用）'!C6)," ",'财拨总表（引用）'!C6)</f>
        <v>525.963313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81</v>
      </c>
      <c r="B7" s="56">
        <v>525.963313</v>
      </c>
      <c r="C7" s="60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474.610849</v>
      </c>
      <c r="E7" s="58">
        <f>IF(ISBLANK('财拨总表（引用）'!C7)," ",'财拨总表（引用）'!C7)</f>
        <v>474.610849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82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18.592608</v>
      </c>
      <c r="E8" s="58">
        <f>IF(ISBLANK('财拨总表（引用）'!C8)," ",'财拨总表（引用）'!C8)</f>
        <v>18.592608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83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32.759856</v>
      </c>
      <c r="E9" s="58">
        <f>IF(ISBLANK('财拨总表（引用）'!C9)," ",'财拨总表（引用）'!C9)</f>
        <v>32.759856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9.5" customHeight="1">
      <c r="A11" s="55"/>
      <c r="B11" s="62"/>
      <c r="C11" s="60" t="str">
        <f>IF(ISBLANK('财拨总表（引用）'!A45)," ",'财拨总表（引用）'!A45)</f>
        <v> </v>
      </c>
      <c r="D11" s="58" t="str">
        <f>IF(ISBLANK('财拨总表（引用）'!B45)," ",'财拨总表（引用）'!B45)</f>
        <v> </v>
      </c>
      <c r="E11" s="58" t="str">
        <f>IF(ISBLANK('财拨总表（引用）'!C45)," ",'财拨总表（引用）'!C45)</f>
        <v> </v>
      </c>
      <c r="F11" s="58" t="str">
        <f>IF(ISBLANK('财拨总表（引用）'!D45)," ",'财拨总表（引用）'!D45)</f>
        <v> </v>
      </c>
      <c r="G11" s="59"/>
    </row>
    <row r="12" spans="1:7" s="1" customFormat="1" ht="19.5" customHeight="1">
      <c r="A12" s="55"/>
      <c r="B12" s="62"/>
      <c r="C12" s="60" t="str">
        <f>IF(ISBLANK('财拨总表（引用）'!A46)," ",'财拨总表（引用）'!A46)</f>
        <v> </v>
      </c>
      <c r="D12" s="58" t="str">
        <f>IF(ISBLANK('财拨总表（引用）'!B46)," ",'财拨总表（引用）'!B46)</f>
        <v> </v>
      </c>
      <c r="E12" s="58" t="str">
        <f>IF(ISBLANK('财拨总表（引用）'!C46)," ",'财拨总表（引用）'!C46)</f>
        <v> </v>
      </c>
      <c r="F12" s="58" t="str">
        <f>IF(ISBLANK('财拨总表（引用）'!D46)," ",'财拨总表（引用）'!D46)</f>
        <v> </v>
      </c>
      <c r="G12" s="59"/>
    </row>
    <row r="13" spans="1:7" s="1" customFormat="1" ht="17.25" customHeight="1">
      <c r="A13" s="55" t="s">
        <v>84</v>
      </c>
      <c r="B13" s="63"/>
      <c r="C13" s="57" t="s">
        <v>85</v>
      </c>
      <c r="D13" s="58" t="str">
        <f>IF(ISBLANK('财拨总表（引用）'!B47)," ",'财拨总表（引用）'!B47)</f>
        <v> </v>
      </c>
      <c r="E13" s="58" t="str">
        <f>IF(ISBLANK('财拨总表（引用）'!C47)," ",'财拨总表（引用）'!C47)</f>
        <v> </v>
      </c>
      <c r="F13" s="58" t="str">
        <f>IF(ISBLANK('财拨总表（引用）'!D47)," ",'财拨总表（引用）'!D47)</f>
        <v> </v>
      </c>
      <c r="G13" s="59"/>
    </row>
    <row r="14" spans="1:7" s="1" customFormat="1" ht="17.25" customHeight="1">
      <c r="A14" s="54" t="s">
        <v>86</v>
      </c>
      <c r="B14" s="64"/>
      <c r="C14" s="57"/>
      <c r="D14" s="58" t="str">
        <f>IF(ISBLANK('财拨总表（引用）'!B48)," ",'财拨总表（引用）'!B48)</f>
        <v> </v>
      </c>
      <c r="E14" s="58" t="str">
        <f>IF(ISBLANK('财拨总表（引用）'!C48)," ",'财拨总表（引用）'!C48)</f>
        <v> </v>
      </c>
      <c r="F14" s="58" t="str">
        <f>IF(ISBLANK('财拨总表（引用）'!D48)," ",'财拨总表（引用）'!D48)</f>
        <v> </v>
      </c>
      <c r="G14" s="59"/>
    </row>
    <row r="15" spans="1:7" s="1" customFormat="1" ht="17.25" customHeight="1">
      <c r="A15" s="55" t="s">
        <v>87</v>
      </c>
      <c r="B15" s="65"/>
      <c r="C15" s="57"/>
      <c r="D15" s="58" t="str">
        <f>IF(ISBLANK('财拨总表（引用）'!B49)," ",'财拨总表（引用）'!B49)</f>
        <v> </v>
      </c>
      <c r="E15" s="58" t="str">
        <f>IF(ISBLANK('财拨总表（引用）'!C49)," ",'财拨总表（引用）'!C49)</f>
        <v> </v>
      </c>
      <c r="F15" s="58" t="str">
        <f>IF(ISBLANK('财拨总表（引用）'!D49)," ",'财拨总表（引用）'!D49)</f>
        <v> </v>
      </c>
      <c r="G15" s="59"/>
    </row>
    <row r="16" spans="1:7" s="1" customFormat="1" ht="17.25" customHeight="1">
      <c r="A16" s="55"/>
      <c r="B16" s="62"/>
      <c r="C16" s="57"/>
      <c r="D16" s="58" t="str">
        <f>IF(ISBLANK('财拨总表（引用）'!B50)," ",'财拨总表（引用）'!B50)</f>
        <v> </v>
      </c>
      <c r="E16" s="58" t="str">
        <f>IF(ISBLANK('财拨总表（引用）'!C50)," ",'财拨总表（引用）'!C50)</f>
        <v> </v>
      </c>
      <c r="F16" s="58" t="str">
        <f>IF(ISBLANK('财拨总表（引用）'!D50)," ",'财拨总表（引用）'!D50)</f>
        <v> </v>
      </c>
      <c r="G16" s="59"/>
    </row>
    <row r="17" spans="1:7" s="1" customFormat="1" ht="17.25" customHeight="1">
      <c r="A17" s="55"/>
      <c r="B17" s="62"/>
      <c r="C17" s="57"/>
      <c r="D17" s="58" t="str">
        <f>IF(ISBLANK('财拨总表（引用）'!B51)," ",'财拨总表（引用）'!B51)</f>
        <v> </v>
      </c>
      <c r="E17" s="58" t="str">
        <f>IF(ISBLANK('财拨总表（引用）'!C51)," ",'财拨总表（引用）'!C51)</f>
        <v> </v>
      </c>
      <c r="F17" s="58" t="str">
        <f>IF(ISBLANK('财拨总表（引用）'!D51)," ",'财拨总表（引用）'!D51)</f>
        <v> </v>
      </c>
      <c r="G17" s="59"/>
    </row>
    <row r="18" spans="1:7" s="1" customFormat="1" ht="17.25" customHeight="1">
      <c r="A18" s="66" t="s">
        <v>23</v>
      </c>
      <c r="B18" s="56">
        <v>525.963313</v>
      </c>
      <c r="C18" s="66" t="s">
        <v>24</v>
      </c>
      <c r="D18" s="58">
        <f>IF(ISBLANK('财拨总表（引用）'!B6)," ",'财拨总表（引用）'!B6)</f>
        <v>525.963313</v>
      </c>
      <c r="E18" s="58">
        <f>IF(ISBLANK('财拨总表（引用）'!C6)," ",'财拨总表（引用）'!C6)</f>
        <v>525.963313</v>
      </c>
      <c r="F18" s="58" t="str">
        <f>IF(ISBLANK('财拨总表（引用）'!D6)," ",'财拨总表（引用）'!D6)</f>
        <v> </v>
      </c>
      <c r="G18" s="59" t="str">
        <f>IF(ISBLANK('财拨总表（引用）'!E6)," ",'财拨总表（引用）'!E6)</f>
        <v> </v>
      </c>
    </row>
    <row r="19" spans="2:7" s="1" customFormat="1" ht="15.75">
      <c r="B19" s="67"/>
      <c r="G19" s="68"/>
    </row>
    <row r="20" spans="2:7" s="1" customFormat="1" ht="15.75">
      <c r="B20" s="67"/>
      <c r="G20" s="68"/>
    </row>
    <row r="21" spans="2:7" s="1" customFormat="1" ht="15.75">
      <c r="B21" s="67"/>
      <c r="G21" s="68"/>
    </row>
    <row r="22" spans="2:7" s="1" customFormat="1" ht="15.75">
      <c r="B22" s="67"/>
      <c r="G22" s="68"/>
    </row>
    <row r="23" spans="2:7" s="1" customFormat="1" ht="15.75">
      <c r="B23" s="67"/>
      <c r="G23" s="68"/>
    </row>
    <row r="24" spans="2:7" s="1" customFormat="1" ht="15.75">
      <c r="B24" s="67"/>
      <c r="G24" s="68"/>
    </row>
    <row r="25" spans="2:7" s="1" customFormat="1" ht="15.75">
      <c r="B25" s="67"/>
      <c r="G25" s="68"/>
    </row>
    <row r="26" spans="2:7" s="1" customFormat="1" ht="15.75">
      <c r="B26" s="67"/>
      <c r="G26" s="68"/>
    </row>
    <row r="27" spans="2:7" s="1" customFormat="1" ht="15.75">
      <c r="B27" s="67"/>
      <c r="G27" s="68"/>
    </row>
    <row r="28" spans="2:7" s="1" customFormat="1" ht="15.75">
      <c r="B28" s="67"/>
      <c r="G28" s="68"/>
    </row>
    <row r="29" spans="2:7" s="1" customFormat="1" ht="15.75">
      <c r="B29" s="67"/>
      <c r="G29" s="68"/>
    </row>
    <row r="30" spans="2:7" s="1" customFormat="1" ht="15.75">
      <c r="B30" s="67"/>
      <c r="G30" s="68"/>
    </row>
    <row r="31" spans="2:7" s="1" customFormat="1" ht="15.75">
      <c r="B31" s="67"/>
      <c r="G31" s="68"/>
    </row>
    <row r="32" spans="2:7" s="1" customFormat="1" ht="15.75">
      <c r="B32" s="67"/>
      <c r="G32" s="68"/>
    </row>
    <row r="33" spans="2:7" s="1" customFormat="1" ht="15.75">
      <c r="B33" s="67"/>
      <c r="G33" s="68"/>
    </row>
    <row r="34" spans="2:7" s="1" customFormat="1" ht="15.75">
      <c r="B34" s="67"/>
      <c r="G34" s="68"/>
    </row>
    <row r="35" spans="2:7" s="1" customFormat="1" ht="15.75">
      <c r="B35" s="67"/>
      <c r="G35" s="68"/>
    </row>
    <row r="36" spans="2:7" s="1" customFormat="1" ht="15.75">
      <c r="B36" s="67"/>
      <c r="G36" s="68"/>
    </row>
    <row r="37" spans="2:7" s="1" customFormat="1" ht="15.75">
      <c r="B37" s="67"/>
      <c r="G37" s="68"/>
    </row>
    <row r="38" spans="2:7" s="1" customFormat="1" ht="15.75">
      <c r="B38" s="67"/>
      <c r="G38" s="68"/>
    </row>
    <row r="39" spans="2:7" s="1" customFormat="1" ht="15.75">
      <c r="B39" s="67"/>
      <c r="G39" s="68"/>
    </row>
    <row r="40" spans="2:7" s="1" customFormat="1" ht="15.75">
      <c r="B40" s="67"/>
      <c r="G40" s="68"/>
    </row>
    <row r="41" spans="2:7" s="1" customFormat="1" ht="15.75">
      <c r="B41" s="67"/>
      <c r="G41" s="68"/>
    </row>
    <row r="42" spans="2:7" s="1" customFormat="1" ht="15.75">
      <c r="B42" s="67"/>
      <c r="G42" s="68"/>
    </row>
    <row r="43" spans="2:7" s="1" customFormat="1" ht="15.75">
      <c r="B43" s="67"/>
      <c r="G43" s="68"/>
    </row>
    <row r="44" spans="2:32" s="1" customFormat="1" ht="15.75">
      <c r="B44" s="67"/>
      <c r="G44" s="68"/>
      <c r="AF44" s="69"/>
    </row>
    <row r="45" spans="2:30" s="1" customFormat="1" ht="15.75">
      <c r="B45" s="67"/>
      <c r="G45" s="68"/>
      <c r="AD45" s="69"/>
    </row>
    <row r="46" spans="2:32" s="1" customFormat="1" ht="15.75">
      <c r="B46" s="67"/>
      <c r="G46" s="68"/>
      <c r="AE46" s="69"/>
      <c r="AF46" s="69"/>
    </row>
    <row r="47" spans="2:33" s="1" customFormat="1" ht="15.75">
      <c r="B47" s="67"/>
      <c r="G47" s="68"/>
      <c r="AF47" s="69"/>
      <c r="AG47" s="69"/>
    </row>
    <row r="48" spans="2:33" s="1" customFormat="1" ht="15.75">
      <c r="B48" s="67"/>
      <c r="G48" s="68"/>
      <c r="AG48" s="70"/>
    </row>
    <row r="49" spans="2:7" s="1" customFormat="1" ht="15.75">
      <c r="B49" s="67"/>
      <c r="G49" s="68"/>
    </row>
    <row r="50" spans="2:7" s="1" customFormat="1" ht="15.75">
      <c r="B50" s="67"/>
      <c r="G50" s="68"/>
    </row>
    <row r="51" spans="2:7" s="1" customFormat="1" ht="15.75">
      <c r="B51" s="67"/>
      <c r="G51" s="68"/>
    </row>
    <row r="52" spans="2:7" s="1" customFormat="1" ht="15.75">
      <c r="B52" s="67"/>
      <c r="G52" s="68"/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7" s="1" customFormat="1" ht="15.75">
      <c r="B78" s="67"/>
      <c r="G78" s="68"/>
    </row>
    <row r="79" spans="2:7" s="1" customFormat="1" ht="15.75">
      <c r="B79" s="67"/>
      <c r="G79" s="68"/>
    </row>
    <row r="80" spans="2:7" s="1" customFormat="1" ht="15.75">
      <c r="B80" s="67"/>
      <c r="G80" s="68"/>
    </row>
    <row r="81" spans="2:7" s="1" customFormat="1" ht="15.75">
      <c r="B81" s="67"/>
      <c r="G81" s="68"/>
    </row>
    <row r="82" spans="2:7" s="1" customFormat="1" ht="15.75">
      <c r="B82" s="67"/>
      <c r="G82" s="68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26" s="1" customFormat="1" ht="15.75">
      <c r="B85" s="67"/>
      <c r="G85" s="68"/>
      <c r="Z85" s="71"/>
    </row>
    <row r="86" spans="2:26" s="1" customFormat="1" ht="15.75">
      <c r="B86" s="67"/>
      <c r="G86" s="68"/>
      <c r="W86" s="71"/>
      <c r="X86" s="71"/>
      <c r="Y86" s="71"/>
      <c r="Z86" s="72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7" s="1" customFormat="1" ht="15.75">
      <c r="B119" s="67"/>
      <c r="G119" s="68"/>
    </row>
    <row r="120" spans="2:7" s="1" customFormat="1" ht="15.75">
      <c r="B120" s="67"/>
      <c r="G120" s="68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41" right="0.16" top="0.984251968503937" bottom="0.984251968503937" header="0.5118110236220472" footer="0.5118110236220472"/>
  <pageSetup horizontalDpi="300" verticalDpi="3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5" t="s">
        <v>88</v>
      </c>
      <c r="B2" s="165"/>
      <c r="C2" s="165"/>
      <c r="D2" s="165"/>
      <c r="E2" s="165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6" t="s">
        <v>70</v>
      </c>
      <c r="B4" s="166"/>
      <c r="C4" s="166" t="s">
        <v>89</v>
      </c>
      <c r="D4" s="166"/>
      <c r="E4" s="166"/>
      <c r="F4" s="73"/>
      <c r="G4" s="73"/>
    </row>
    <row r="5" spans="1:7" s="1" customFormat="1" ht="21" customHeight="1">
      <c r="A5" s="78" t="s">
        <v>73</v>
      </c>
      <c r="B5" s="78" t="s">
        <v>74</v>
      </c>
      <c r="C5" s="78" t="s">
        <v>29</v>
      </c>
      <c r="D5" s="78" t="s">
        <v>71</v>
      </c>
      <c r="E5" s="78" t="s">
        <v>72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525.963313</v>
      </c>
      <c r="D7" s="82">
        <v>389.963313</v>
      </c>
      <c r="E7" s="82">
        <v>136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474.610849</v>
      </c>
      <c r="D8" s="82">
        <v>338.610849</v>
      </c>
      <c r="E8" s="82">
        <v>136</v>
      </c>
    </row>
    <row r="9" spans="1:5" s="1" customFormat="1" ht="28.5" customHeight="1">
      <c r="A9" s="82" t="s">
        <v>46</v>
      </c>
      <c r="B9" s="82" t="s">
        <v>47</v>
      </c>
      <c r="C9" s="82">
        <v>474.610849</v>
      </c>
      <c r="D9" s="82">
        <v>338.610849</v>
      </c>
      <c r="E9" s="82">
        <v>136</v>
      </c>
    </row>
    <row r="10" spans="1:5" s="1" customFormat="1" ht="28.5" customHeight="1">
      <c r="A10" s="82" t="s">
        <v>48</v>
      </c>
      <c r="B10" s="82" t="s">
        <v>49</v>
      </c>
      <c r="C10" s="82">
        <v>338.610849</v>
      </c>
      <c r="D10" s="82">
        <v>338.610849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136</v>
      </c>
      <c r="D11" s="82"/>
      <c r="E11" s="82">
        <v>136</v>
      </c>
    </row>
    <row r="12" spans="1:5" s="1" customFormat="1" ht="28.5" customHeight="1">
      <c r="A12" s="82" t="s">
        <v>52</v>
      </c>
      <c r="B12" s="82" t="s">
        <v>53</v>
      </c>
      <c r="C12" s="82">
        <v>18.592608</v>
      </c>
      <c r="D12" s="82">
        <v>18.592608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18.592608</v>
      </c>
      <c r="D13" s="82">
        <v>18.592608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0.684</v>
      </c>
      <c r="D14" s="82">
        <v>0.684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17.908608</v>
      </c>
      <c r="D15" s="82">
        <v>17.908608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32.759856</v>
      </c>
      <c r="D16" s="82">
        <v>32.759856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32.759856</v>
      </c>
      <c r="D17" s="82">
        <v>32.759856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28.997856</v>
      </c>
      <c r="D18" s="82">
        <v>28.997856</v>
      </c>
      <c r="E18" s="82"/>
    </row>
    <row r="19" spans="1:5" s="1" customFormat="1" ht="28.5" customHeight="1">
      <c r="A19" s="82" t="s">
        <v>66</v>
      </c>
      <c r="B19" s="82" t="s">
        <v>67</v>
      </c>
      <c r="C19" s="82">
        <v>3.762</v>
      </c>
      <c r="D19" s="82">
        <v>3.762</v>
      </c>
      <c r="E19" s="8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5" right="0.34" top="0.984251968503937" bottom="0.984251968503937" header="0.5118110236220472" footer="0.5118110236220472"/>
  <pageSetup horizontalDpi="300" verticalDpi="3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7" t="s">
        <v>90</v>
      </c>
      <c r="B2" s="167"/>
      <c r="C2" s="167"/>
      <c r="D2" s="167"/>
      <c r="E2" s="167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8" t="s">
        <v>91</v>
      </c>
      <c r="B4" s="168"/>
      <c r="C4" s="168" t="s">
        <v>92</v>
      </c>
      <c r="D4" s="168"/>
      <c r="E4" s="168"/>
      <c r="F4" s="84"/>
      <c r="G4" s="84"/>
    </row>
    <row r="5" spans="1:7" s="1" customFormat="1" ht="21" customHeight="1">
      <c r="A5" s="89" t="s">
        <v>73</v>
      </c>
      <c r="B5" s="90" t="s">
        <v>74</v>
      </c>
      <c r="C5" s="91" t="s">
        <v>29</v>
      </c>
      <c r="D5" s="91" t="s">
        <v>93</v>
      </c>
      <c r="E5" s="91" t="s">
        <v>94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389.963313</v>
      </c>
      <c r="D7" s="96">
        <v>350.920167</v>
      </c>
      <c r="E7" s="96">
        <v>39.043146</v>
      </c>
      <c r="F7" s="97"/>
      <c r="G7" s="97"/>
      <c r="H7" s="98"/>
    </row>
    <row r="8" spans="1:5" s="1" customFormat="1" ht="27" customHeight="1">
      <c r="A8" s="94" t="s">
        <v>95</v>
      </c>
      <c r="B8" s="94" t="s">
        <v>96</v>
      </c>
      <c r="C8" s="96">
        <v>350.236167</v>
      </c>
      <c r="D8" s="96">
        <v>350.236167</v>
      </c>
      <c r="E8" s="96"/>
    </row>
    <row r="9" spans="1:5" s="1" customFormat="1" ht="27" customHeight="1">
      <c r="A9" s="94" t="s">
        <v>97</v>
      </c>
      <c r="B9" s="94" t="s">
        <v>98</v>
      </c>
      <c r="C9" s="96">
        <v>63.7788</v>
      </c>
      <c r="D9" s="96">
        <v>63.7788</v>
      </c>
      <c r="E9" s="96"/>
    </row>
    <row r="10" spans="1:5" s="1" customFormat="1" ht="27" customHeight="1">
      <c r="A10" s="94" t="s">
        <v>99</v>
      </c>
      <c r="B10" s="94" t="s">
        <v>100</v>
      </c>
      <c r="C10" s="96">
        <v>42.84</v>
      </c>
      <c r="D10" s="96">
        <v>42.84</v>
      </c>
      <c r="E10" s="96"/>
    </row>
    <row r="11" spans="1:5" s="1" customFormat="1" ht="27" customHeight="1">
      <c r="A11" s="94" t="s">
        <v>101</v>
      </c>
      <c r="B11" s="94" t="s">
        <v>102</v>
      </c>
      <c r="C11" s="96">
        <v>175.25</v>
      </c>
      <c r="D11" s="96">
        <v>175.25</v>
      </c>
      <c r="E11" s="96"/>
    </row>
    <row r="12" spans="1:5" s="1" customFormat="1" ht="27" customHeight="1">
      <c r="A12" s="94" t="s">
        <v>103</v>
      </c>
      <c r="B12" s="94" t="s">
        <v>104</v>
      </c>
      <c r="C12" s="96">
        <v>17.908608</v>
      </c>
      <c r="D12" s="96">
        <v>17.908608</v>
      </c>
      <c r="E12" s="96"/>
    </row>
    <row r="13" spans="1:5" s="1" customFormat="1" ht="27" customHeight="1">
      <c r="A13" s="94" t="s">
        <v>105</v>
      </c>
      <c r="B13" s="94" t="s">
        <v>106</v>
      </c>
      <c r="C13" s="96">
        <v>17.046974</v>
      </c>
      <c r="D13" s="96">
        <v>17.046974</v>
      </c>
      <c r="E13" s="96"/>
    </row>
    <row r="14" spans="1:5" s="1" customFormat="1" ht="27" customHeight="1">
      <c r="A14" s="94" t="s">
        <v>107</v>
      </c>
      <c r="B14" s="94" t="s">
        <v>108</v>
      </c>
      <c r="C14" s="96">
        <v>0.111929</v>
      </c>
      <c r="D14" s="96">
        <v>0.111929</v>
      </c>
      <c r="E14" s="96"/>
    </row>
    <row r="15" spans="1:5" s="1" customFormat="1" ht="27" customHeight="1">
      <c r="A15" s="94" t="s">
        <v>109</v>
      </c>
      <c r="B15" s="94" t="s">
        <v>110</v>
      </c>
      <c r="C15" s="96">
        <v>28.997856</v>
      </c>
      <c r="D15" s="96">
        <v>28.997856</v>
      </c>
      <c r="E15" s="96"/>
    </row>
    <row r="16" spans="1:5" s="1" customFormat="1" ht="27" customHeight="1">
      <c r="A16" s="94" t="s">
        <v>111</v>
      </c>
      <c r="B16" s="94" t="s">
        <v>112</v>
      </c>
      <c r="C16" s="96">
        <v>4.302</v>
      </c>
      <c r="D16" s="96">
        <v>4.302</v>
      </c>
      <c r="E16" s="96"/>
    </row>
    <row r="17" spans="1:5" s="1" customFormat="1" ht="27" customHeight="1">
      <c r="A17" s="94" t="s">
        <v>113</v>
      </c>
      <c r="B17" s="94" t="s">
        <v>114</v>
      </c>
      <c r="C17" s="96">
        <v>39.043146</v>
      </c>
      <c r="D17" s="96"/>
      <c r="E17" s="96">
        <v>39.043146</v>
      </c>
    </row>
    <row r="18" spans="1:5" s="1" customFormat="1" ht="27" customHeight="1">
      <c r="A18" s="94" t="s">
        <v>115</v>
      </c>
      <c r="B18" s="94" t="s">
        <v>116</v>
      </c>
      <c r="C18" s="96">
        <v>2</v>
      </c>
      <c r="D18" s="96"/>
      <c r="E18" s="96">
        <v>2</v>
      </c>
    </row>
    <row r="19" spans="1:5" s="1" customFormat="1" ht="27" customHeight="1">
      <c r="A19" s="94" t="s">
        <v>117</v>
      </c>
      <c r="B19" s="94" t="s">
        <v>118</v>
      </c>
      <c r="C19" s="96">
        <v>2</v>
      </c>
      <c r="D19" s="96"/>
      <c r="E19" s="96">
        <v>2</v>
      </c>
    </row>
    <row r="20" spans="1:5" s="1" customFormat="1" ht="27" customHeight="1">
      <c r="A20" s="94" t="s">
        <v>119</v>
      </c>
      <c r="B20" s="94" t="s">
        <v>120</v>
      </c>
      <c r="C20" s="96">
        <v>3.2</v>
      </c>
      <c r="D20" s="96"/>
      <c r="E20" s="96">
        <v>3.2</v>
      </c>
    </row>
    <row r="21" spans="1:5" s="1" customFormat="1" ht="27" customHeight="1">
      <c r="A21" s="94" t="s">
        <v>121</v>
      </c>
      <c r="B21" s="94" t="s">
        <v>122</v>
      </c>
      <c r="C21" s="96">
        <v>1.3</v>
      </c>
      <c r="D21" s="96"/>
      <c r="E21" s="96">
        <v>1.3</v>
      </c>
    </row>
    <row r="22" spans="1:5" s="1" customFormat="1" ht="27" customHeight="1">
      <c r="A22" s="94" t="s">
        <v>123</v>
      </c>
      <c r="B22" s="94" t="s">
        <v>124</v>
      </c>
      <c r="C22" s="96">
        <v>1.7</v>
      </c>
      <c r="D22" s="96"/>
      <c r="E22" s="96">
        <v>1.7</v>
      </c>
    </row>
    <row r="23" spans="1:5" s="1" customFormat="1" ht="27" customHeight="1">
      <c r="A23" s="94" t="s">
        <v>125</v>
      </c>
      <c r="B23" s="94" t="s">
        <v>126</v>
      </c>
      <c r="C23" s="96">
        <v>6</v>
      </c>
      <c r="D23" s="96"/>
      <c r="E23" s="96">
        <v>6</v>
      </c>
    </row>
    <row r="24" spans="1:5" s="1" customFormat="1" ht="27" customHeight="1">
      <c r="A24" s="94" t="s">
        <v>127</v>
      </c>
      <c r="B24" s="94" t="s">
        <v>128</v>
      </c>
      <c r="C24" s="96">
        <v>0.4</v>
      </c>
      <c r="D24" s="96"/>
      <c r="E24" s="96">
        <v>0.4</v>
      </c>
    </row>
    <row r="25" spans="1:5" s="1" customFormat="1" ht="27" customHeight="1">
      <c r="A25" s="94" t="s">
        <v>129</v>
      </c>
      <c r="B25" s="94" t="s">
        <v>130</v>
      </c>
      <c r="C25" s="96">
        <v>2.6</v>
      </c>
      <c r="D25" s="96"/>
      <c r="E25" s="96">
        <v>2.6</v>
      </c>
    </row>
    <row r="26" spans="1:5" s="1" customFormat="1" ht="27" customHeight="1">
      <c r="A26" s="94" t="s">
        <v>131</v>
      </c>
      <c r="B26" s="94" t="s">
        <v>132</v>
      </c>
      <c r="C26" s="96">
        <v>1.343146</v>
      </c>
      <c r="D26" s="96"/>
      <c r="E26" s="96">
        <v>1.343146</v>
      </c>
    </row>
    <row r="27" spans="1:5" s="1" customFormat="1" ht="27" customHeight="1">
      <c r="A27" s="94" t="s">
        <v>133</v>
      </c>
      <c r="B27" s="94" t="s">
        <v>134</v>
      </c>
      <c r="C27" s="96">
        <v>3</v>
      </c>
      <c r="D27" s="96"/>
      <c r="E27" s="96">
        <v>3</v>
      </c>
    </row>
    <row r="28" spans="1:5" s="1" customFormat="1" ht="27" customHeight="1">
      <c r="A28" s="94" t="s">
        <v>135</v>
      </c>
      <c r="B28" s="94" t="s">
        <v>136</v>
      </c>
      <c r="C28" s="96">
        <v>12.5</v>
      </c>
      <c r="D28" s="96"/>
      <c r="E28" s="96">
        <v>12.5</v>
      </c>
    </row>
    <row r="29" spans="1:5" s="1" customFormat="1" ht="27" customHeight="1">
      <c r="A29" s="94" t="s">
        <v>137</v>
      </c>
      <c r="B29" s="94" t="s">
        <v>138</v>
      </c>
      <c r="C29" s="96">
        <v>3</v>
      </c>
      <c r="D29" s="96"/>
      <c r="E29" s="96">
        <v>3</v>
      </c>
    </row>
    <row r="30" spans="1:5" s="1" customFormat="1" ht="27" customHeight="1">
      <c r="A30" s="94" t="s">
        <v>139</v>
      </c>
      <c r="B30" s="94" t="s">
        <v>140</v>
      </c>
      <c r="C30" s="96">
        <v>0.684</v>
      </c>
      <c r="D30" s="96">
        <v>0.684</v>
      </c>
      <c r="E30" s="96"/>
    </row>
    <row r="31" spans="1:5" s="1" customFormat="1" ht="27" customHeight="1">
      <c r="A31" s="94" t="s">
        <v>141</v>
      </c>
      <c r="B31" s="94" t="s">
        <v>142</v>
      </c>
      <c r="C31" s="96">
        <v>0.684</v>
      </c>
      <c r="D31" s="96">
        <v>0.684</v>
      </c>
      <c r="E31" s="96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" right="0.16" top="0.984251968503937" bottom="0.984251968503937" header="0.5118110236220472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9" t="s">
        <v>143</v>
      </c>
      <c r="B2" s="169"/>
      <c r="C2" s="169"/>
      <c r="D2" s="169"/>
      <c r="E2" s="169"/>
      <c r="F2" s="169"/>
      <c r="G2" s="169"/>
    </row>
    <row r="3" spans="1:7" s="1" customFormat="1" ht="18" customHeight="1">
      <c r="A3" s="100" t="s">
        <v>69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70" t="s">
        <v>144</v>
      </c>
      <c r="B4" s="170" t="s">
        <v>145</v>
      </c>
      <c r="C4" s="170" t="s">
        <v>29</v>
      </c>
      <c r="D4" s="171" t="s">
        <v>146</v>
      </c>
      <c r="E4" s="171" t="s">
        <v>147</v>
      </c>
      <c r="F4" s="171" t="s">
        <v>148</v>
      </c>
      <c r="G4" s="171" t="s">
        <v>149</v>
      </c>
    </row>
    <row r="5" spans="1:7" s="1" customFormat="1" ht="18" customHeight="1">
      <c r="A5" s="170"/>
      <c r="B5" s="170"/>
      <c r="C5" s="170"/>
      <c r="D5" s="171"/>
      <c r="E5" s="171"/>
      <c r="F5" s="171"/>
      <c r="G5" s="171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8.6</v>
      </c>
      <c r="D7" s="109">
        <v>6</v>
      </c>
      <c r="E7" s="110">
        <v>2.6</v>
      </c>
      <c r="F7" s="109"/>
      <c r="G7" s="109"/>
    </row>
    <row r="8" spans="1:7" s="1" customFormat="1" ht="27.75" customHeight="1">
      <c r="A8" s="107" t="s">
        <v>150</v>
      </c>
      <c r="B8" s="107" t="s">
        <v>151</v>
      </c>
      <c r="C8" s="109">
        <v>8.6</v>
      </c>
      <c r="D8" s="109">
        <v>6</v>
      </c>
      <c r="E8" s="110">
        <v>2.6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42" right="0.16" top="0.984251968503937" bottom="0.984251968503937" header="0.5118110236220472" footer="0.5118110236220472"/>
  <pageSetup horizontalDpi="300" verticalDpi="3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60" zoomScalePageLayoutView="0" workbookViewId="0" topLeftCell="A1">
      <selection activeCell="J27" sqref="J2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2" t="s">
        <v>152</v>
      </c>
      <c r="E1" s="173"/>
      <c r="F1" s="111"/>
      <c r="G1" s="111"/>
    </row>
    <row r="2" spans="1:7" s="1" customFormat="1" ht="29.25" customHeight="1">
      <c r="A2" s="174" t="s">
        <v>153</v>
      </c>
      <c r="B2" s="174"/>
      <c r="C2" s="174"/>
      <c r="D2" s="174"/>
      <c r="E2" s="174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5" t="s">
        <v>70</v>
      </c>
      <c r="B4" s="175"/>
      <c r="C4" s="175" t="s">
        <v>89</v>
      </c>
      <c r="D4" s="175"/>
      <c r="E4" s="175"/>
      <c r="F4" s="111"/>
      <c r="G4" s="111"/>
    </row>
    <row r="5" spans="1:7" s="1" customFormat="1" ht="21" customHeight="1">
      <c r="A5" s="116" t="s">
        <v>73</v>
      </c>
      <c r="B5" s="116" t="s">
        <v>74</v>
      </c>
      <c r="C5" s="116" t="s">
        <v>29</v>
      </c>
      <c r="D5" s="116" t="s">
        <v>71</v>
      </c>
      <c r="E5" s="116" t="s">
        <v>72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pans="1:2" s="147" customFormat="1" ht="21" customHeight="1">
      <c r="A8" s="186" t="s">
        <v>152</v>
      </c>
      <c r="B8" s="18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4" right="0.22" top="0.984251968503937" bottom="0.984251968503937" header="0.5118110236220472" footer="0.5118110236220472"/>
  <pageSetup horizontalDpi="300" verticalDpi="3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view="pageBreakPreview" zoomScale="60" zoomScalePageLayoutView="0" workbookViewId="0" topLeftCell="A1">
      <selection activeCell="H15" sqref="H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6" t="s">
        <v>154</v>
      </c>
      <c r="D1" s="176"/>
      <c r="E1" s="176"/>
      <c r="F1" s="121"/>
      <c r="G1" s="121"/>
    </row>
    <row r="2" spans="1:7" s="1" customFormat="1" ht="29.25" customHeight="1">
      <c r="A2" s="177" t="s">
        <v>155</v>
      </c>
      <c r="B2" s="177"/>
      <c r="C2" s="177"/>
      <c r="D2" s="177"/>
      <c r="E2" s="177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8" t="s">
        <v>70</v>
      </c>
      <c r="B4" s="178"/>
      <c r="C4" s="178" t="s">
        <v>89</v>
      </c>
      <c r="D4" s="178"/>
      <c r="E4" s="178"/>
      <c r="F4" s="121"/>
      <c r="G4" s="121"/>
    </row>
    <row r="5" spans="1:7" s="1" customFormat="1" ht="28.5" customHeight="1">
      <c r="A5" s="126" t="s">
        <v>73</v>
      </c>
      <c r="B5" s="126" t="s">
        <v>74</v>
      </c>
      <c r="C5" s="126" t="s">
        <v>29</v>
      </c>
      <c r="D5" s="126" t="s">
        <v>71</v>
      </c>
      <c r="E5" s="126" t="s">
        <v>72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pans="1:3" s="147" customFormat="1" ht="37.5" customHeight="1">
      <c r="A8" s="186" t="s">
        <v>154</v>
      </c>
      <c r="B8" s="186"/>
      <c r="C8" s="18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38" right="0.16" top="0.984251968503937" bottom="0.984251968503937" header="0.5118110236220472" footer="0.5118110236220472"/>
  <pageSetup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刘沛瑶</cp:lastModifiedBy>
  <cp:lastPrinted>2022-02-11T08:02:09Z</cp:lastPrinted>
  <dcterms:created xsi:type="dcterms:W3CDTF">2022-02-10T07:54:49Z</dcterms:created>
  <dcterms:modified xsi:type="dcterms:W3CDTF">2022-02-16T08:07:22Z</dcterms:modified>
  <cp:category/>
  <cp:version/>
  <cp:contentType/>
  <cp:contentStatus/>
</cp:coreProperties>
</file>