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21720" windowHeight="10650" firstSheet="1" activeTab="1"/>
  </bookViews>
  <sheets>
    <sheet name="0000000" sheetId="1" state="hidden" r:id="rId1"/>
    <sheet name="市本级" sheetId="2" r:id="rId2"/>
  </sheets>
  <definedNames>
    <definedName name="_xlnm.Print_Area" localSheetId="1">'市本级'!$A$1:$H$32</definedName>
    <definedName name="_xlnm.Print_Titles" localSheetId="1">'市本级'!$3:$5</definedName>
  </definedNames>
  <calcPr fullCalcOnLoad="1"/>
</workbook>
</file>

<file path=xl/sharedStrings.xml><?xml version="1.0" encoding="utf-8"?>
<sst xmlns="http://schemas.openxmlformats.org/spreadsheetml/2006/main" count="60" uniqueCount="58">
  <si>
    <t>附件1</t>
  </si>
  <si>
    <t>2019年南昌市市级一般公共预算调整方案（草案）</t>
  </si>
  <si>
    <t>单位：万元</t>
  </si>
  <si>
    <t>收入项目</t>
  </si>
  <si>
    <t>市十五届
人大常委会
第二十二次
会议批准
调整预算数</t>
  </si>
  <si>
    <t>增减额</t>
  </si>
  <si>
    <t>支出项目</t>
  </si>
  <si>
    <t>一、一般公共预算收入</t>
  </si>
  <si>
    <t>一、一般公共预算支出</t>
  </si>
  <si>
    <t xml:space="preserve"> （一）税收收入</t>
  </si>
  <si>
    <t>（一）一般公共服务支出</t>
  </si>
  <si>
    <t xml:space="preserve">            增值税(含改征增值税)、营业税</t>
  </si>
  <si>
    <t>（二）国防支出</t>
  </si>
  <si>
    <t xml:space="preserve">            企业所得税</t>
  </si>
  <si>
    <t>（三）公共安全支出</t>
  </si>
  <si>
    <t xml:space="preserve">            个人所得税</t>
  </si>
  <si>
    <t>（四）教育支出</t>
  </si>
  <si>
    <t xml:space="preserve">            资源税</t>
  </si>
  <si>
    <t>（五）科学技术支出</t>
  </si>
  <si>
    <t xml:space="preserve">            城市维护建设税</t>
  </si>
  <si>
    <t>（六）文化体育与传媒支出</t>
  </si>
  <si>
    <t xml:space="preserve">            房产税</t>
  </si>
  <si>
    <t>（七）社会保障和就业支出</t>
  </si>
  <si>
    <t xml:space="preserve">            印花税</t>
  </si>
  <si>
    <t>（八）卫生健康支出</t>
  </si>
  <si>
    <t xml:space="preserve">            城镇土地使用税</t>
  </si>
  <si>
    <t>（九）节能环保支出</t>
  </si>
  <si>
    <t xml:space="preserve">            土地增值税</t>
  </si>
  <si>
    <t>（十）城乡社区支出</t>
  </si>
  <si>
    <t xml:space="preserve">            车船税</t>
  </si>
  <si>
    <t>（十一）农林水支出</t>
  </si>
  <si>
    <t xml:space="preserve">            契税</t>
  </si>
  <si>
    <t>（十二）交通运输支出</t>
  </si>
  <si>
    <t xml:space="preserve">            环境保护税</t>
  </si>
  <si>
    <t>（十三）资源勘探信息等支出</t>
  </si>
  <si>
    <t xml:space="preserve">            其他税收收入</t>
  </si>
  <si>
    <t>（十四）商业服务业等支出</t>
  </si>
  <si>
    <t xml:space="preserve">  （二）非税收入</t>
  </si>
  <si>
    <t>（十五）金融支出</t>
  </si>
  <si>
    <t xml:space="preserve">            专项收入</t>
  </si>
  <si>
    <t>（十六）自然资源海洋气象等支出</t>
  </si>
  <si>
    <t xml:space="preserve">           行政事业性收费收入</t>
  </si>
  <si>
    <t>（十七）住房保障支出</t>
  </si>
  <si>
    <t xml:space="preserve">           罚没收入</t>
  </si>
  <si>
    <t>（十八）粮油物资储备支出</t>
  </si>
  <si>
    <t xml:space="preserve">           国有资源（资产）有偿使用收入</t>
  </si>
  <si>
    <t>（十九）灾害防治及应急管理支出</t>
  </si>
  <si>
    <t xml:space="preserve">           政府住房基金收入</t>
  </si>
  <si>
    <t>（二十）预备费</t>
  </si>
  <si>
    <t xml:space="preserve">           其他收入（含捐赠收入）</t>
  </si>
  <si>
    <t>（二十一）其他支出</t>
  </si>
  <si>
    <t>（二十二）债务付息支出</t>
  </si>
  <si>
    <t>（二十三）债务发行费用支出</t>
  </si>
  <si>
    <t>二、地方政府一般债券转贷收入</t>
  </si>
  <si>
    <t>二、 地方政府一般债券转贷支出</t>
  </si>
  <si>
    <t>收入总计</t>
  </si>
  <si>
    <t>支出总计</t>
  </si>
  <si>
    <t>市十五届
人大常委会
第二十四次
会议批准
调整预算数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</si>
</sst>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2"/>
      <name val="方正小标宋简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黑体"/>
      <family val="0"/>
    </font>
    <font>
      <b/>
      <sz val="10"/>
      <name val="楷体_GB2312"/>
      <family val="3"/>
    </font>
    <font>
      <b/>
      <sz val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indexed="42"/>
      <name val="等线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4" borderId="5" applyNumberFormat="0" applyAlignment="0" applyProtection="0"/>
    <xf numFmtId="0" fontId="30" fillId="21" borderId="6" applyNumberFormat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22" fillId="15" borderId="0" applyNumberFormat="0" applyBorder="0" applyAlignment="0" applyProtection="0"/>
    <xf numFmtId="0" fontId="23" fillId="14" borderId="8" applyNumberFormat="0" applyAlignment="0" applyProtection="0"/>
    <xf numFmtId="0" fontId="1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6" fontId="5" fillId="0" borderId="10" xfId="65" applyNumberFormat="1" applyFont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vertical="center" wrapText="1"/>
    </xf>
    <xf numFmtId="176" fontId="2" fillId="0" borderId="10" xfId="65" applyNumberFormat="1" applyFont="1" applyBorder="1" applyAlignment="1">
      <alignment horizontal="center" vertical="center" wrapText="1"/>
      <protection/>
    </xf>
    <xf numFmtId="176" fontId="7" fillId="0" borderId="10" xfId="65" applyNumberFormat="1" applyFont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9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ColLevel_0" xfId="51"/>
    <cellStyle name="RowLevel_0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差" xfId="59"/>
    <cellStyle name="常规 2" xfId="60"/>
    <cellStyle name="常规 2 2" xfId="61"/>
    <cellStyle name="常规 2_2018.8.15年赣江新区预算调整草案经开（包括临空）—加基金" xfId="62"/>
    <cellStyle name="常规 3 2 2 2" xfId="63"/>
    <cellStyle name="常规 5" xfId="64"/>
    <cellStyle name="常规_2003年人大预算表（全省）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注释" xfId="88"/>
    <cellStyle name="着色 1" xfId="89"/>
    <cellStyle name="着色 2" xfId="90"/>
    <cellStyle name="着色 3" xfId="91"/>
    <cellStyle name="着色 4" xfId="92"/>
    <cellStyle name="着色 5" xfId="93"/>
    <cellStyle name="着色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tabSelected="1" zoomScalePageLayoutView="0" workbookViewId="0" topLeftCell="A1">
      <selection activeCell="H32" sqref="H32"/>
    </sheetView>
  </sheetViews>
  <sheetFormatPr defaultColWidth="9.00390625" defaultRowHeight="14.25"/>
  <cols>
    <col min="1" max="1" width="37.625" style="1" bestFit="1" customWidth="1"/>
    <col min="2" max="2" width="8.625" style="14" bestFit="1" customWidth="1"/>
    <col min="3" max="3" width="10.25390625" style="14" bestFit="1" customWidth="1"/>
    <col min="4" max="4" width="7.75390625" style="1" bestFit="1" customWidth="1"/>
    <col min="5" max="5" width="29.625" style="1" bestFit="1" customWidth="1"/>
    <col min="6" max="6" width="9.50390625" style="14" customWidth="1"/>
    <col min="7" max="7" width="11.875" style="14" customWidth="1"/>
    <col min="8" max="8" width="7.75390625" style="14" bestFit="1" customWidth="1"/>
    <col min="9" max="16384" width="9.00390625" style="1" customWidth="1"/>
  </cols>
  <sheetData>
    <row r="1" ht="15.75" customHeight="1">
      <c r="A1" s="15" t="s">
        <v>0</v>
      </c>
    </row>
    <row r="2" ht="0.75" customHeight="1" hidden="1"/>
    <row r="3" spans="1:8" ht="18" customHeight="1">
      <c r="A3" s="18" t="s">
        <v>1</v>
      </c>
      <c r="B3" s="18"/>
      <c r="C3" s="18"/>
      <c r="D3" s="18"/>
      <c r="E3" s="18"/>
      <c r="F3" s="18"/>
      <c r="G3" s="18"/>
      <c r="H3" s="18"/>
    </row>
    <row r="4" spans="7:8" ht="12" customHeight="1">
      <c r="G4" s="19" t="s">
        <v>2</v>
      </c>
      <c r="H4" s="19"/>
    </row>
    <row r="5" spans="1:8" ht="60.75" customHeight="1">
      <c r="A5" s="2" t="s">
        <v>3</v>
      </c>
      <c r="B5" s="2" t="s">
        <v>4</v>
      </c>
      <c r="C5" s="2" t="s">
        <v>57</v>
      </c>
      <c r="D5" s="2" t="s">
        <v>5</v>
      </c>
      <c r="E5" s="2" t="s">
        <v>6</v>
      </c>
      <c r="F5" s="2" t="s">
        <v>4</v>
      </c>
      <c r="G5" s="2" t="s">
        <v>57</v>
      </c>
      <c r="H5" s="2"/>
    </row>
    <row r="6" spans="1:8" ht="13.5" customHeight="1">
      <c r="A6" s="3" t="s">
        <v>7</v>
      </c>
      <c r="B6" s="4">
        <f>B7+B21</f>
        <v>1926755.34</v>
      </c>
      <c r="C6" s="4">
        <f>C7+C21</f>
        <v>1926755.34</v>
      </c>
      <c r="D6" s="7"/>
      <c r="E6" s="3" t="s">
        <v>8</v>
      </c>
      <c r="F6" s="4">
        <f>SUM(F7:F29)</f>
        <v>2622000</v>
      </c>
      <c r="G6" s="4">
        <f>SUM(G7:G29)</f>
        <v>2651030</v>
      </c>
      <c r="H6" s="4">
        <f>G6-F6</f>
        <v>29030</v>
      </c>
    </row>
    <row r="7" spans="1:8" ht="13.5" customHeight="1">
      <c r="A7" s="11" t="s">
        <v>9</v>
      </c>
      <c r="B7" s="6">
        <f>SUM(B8:B19)</f>
        <v>1495379.25</v>
      </c>
      <c r="C7" s="6">
        <f>SUM(C8:C19)</f>
        <v>1495379.25</v>
      </c>
      <c r="D7" s="16"/>
      <c r="E7" s="11" t="s">
        <v>10</v>
      </c>
      <c r="F7" s="4">
        <v>127396</v>
      </c>
      <c r="G7" s="4">
        <v>127396</v>
      </c>
      <c r="H7" s="4">
        <f aca="true" t="shared" si="0" ref="H7:H32">G7-F7</f>
        <v>0</v>
      </c>
    </row>
    <row r="8" spans="1:8" ht="13.5" customHeight="1">
      <c r="A8" s="12" t="s">
        <v>11</v>
      </c>
      <c r="B8" s="6">
        <v>642085.36</v>
      </c>
      <c r="C8" s="6">
        <v>642085.36</v>
      </c>
      <c r="D8" s="7"/>
      <c r="E8" s="11" t="s">
        <v>12</v>
      </c>
      <c r="F8" s="4">
        <v>3812</v>
      </c>
      <c r="G8" s="4">
        <v>3812</v>
      </c>
      <c r="H8" s="4">
        <f t="shared" si="0"/>
        <v>0</v>
      </c>
    </row>
    <row r="9" spans="1:8" ht="13.5" customHeight="1">
      <c r="A9" s="12" t="s">
        <v>13</v>
      </c>
      <c r="B9" s="6">
        <v>215364.96</v>
      </c>
      <c r="C9" s="6">
        <v>215364.96</v>
      </c>
      <c r="D9" s="7"/>
      <c r="E9" s="11" t="s">
        <v>14</v>
      </c>
      <c r="F9" s="4">
        <v>116920</v>
      </c>
      <c r="G9" s="4">
        <v>116920</v>
      </c>
      <c r="H9" s="4">
        <f t="shared" si="0"/>
        <v>0</v>
      </c>
    </row>
    <row r="10" spans="1:8" ht="13.5" customHeight="1">
      <c r="A10" s="12" t="s">
        <v>15</v>
      </c>
      <c r="B10" s="6">
        <v>72208.8</v>
      </c>
      <c r="C10" s="6">
        <v>72208.8</v>
      </c>
      <c r="D10" s="7"/>
      <c r="E10" s="11" t="s">
        <v>16</v>
      </c>
      <c r="F10" s="4">
        <v>307790</v>
      </c>
      <c r="G10" s="4">
        <v>307790</v>
      </c>
      <c r="H10" s="4">
        <f t="shared" si="0"/>
        <v>0</v>
      </c>
    </row>
    <row r="11" spans="1:8" ht="13.5" customHeight="1">
      <c r="A11" s="12" t="s">
        <v>17</v>
      </c>
      <c r="B11" s="6">
        <v>604</v>
      </c>
      <c r="C11" s="6">
        <v>604</v>
      </c>
      <c r="D11" s="7"/>
      <c r="E11" s="11" t="s">
        <v>18</v>
      </c>
      <c r="F11" s="4">
        <v>63988</v>
      </c>
      <c r="G11" s="4">
        <v>63988</v>
      </c>
      <c r="H11" s="4">
        <f t="shared" si="0"/>
        <v>0</v>
      </c>
    </row>
    <row r="12" spans="1:8" ht="13.5" customHeight="1">
      <c r="A12" s="12" t="s">
        <v>19</v>
      </c>
      <c r="B12" s="6">
        <v>114229.44</v>
      </c>
      <c r="C12" s="6">
        <v>114229.44</v>
      </c>
      <c r="D12" s="7"/>
      <c r="E12" s="11" t="s">
        <v>20</v>
      </c>
      <c r="F12" s="4">
        <v>56586</v>
      </c>
      <c r="G12" s="4">
        <v>56586</v>
      </c>
      <c r="H12" s="4">
        <f t="shared" si="0"/>
        <v>0</v>
      </c>
    </row>
    <row r="13" spans="1:8" ht="13.5" customHeight="1">
      <c r="A13" s="12" t="s">
        <v>21</v>
      </c>
      <c r="B13" s="6">
        <v>63431.64</v>
      </c>
      <c r="C13" s="6">
        <v>63431.64</v>
      </c>
      <c r="D13" s="7"/>
      <c r="E13" s="11" t="s">
        <v>22</v>
      </c>
      <c r="F13" s="4">
        <v>299217</v>
      </c>
      <c r="G13" s="4">
        <v>299217</v>
      </c>
      <c r="H13" s="4">
        <f t="shared" si="0"/>
        <v>0</v>
      </c>
    </row>
    <row r="14" spans="1:8" ht="13.5" customHeight="1">
      <c r="A14" s="12" t="s">
        <v>23</v>
      </c>
      <c r="B14" s="6">
        <v>26571.94</v>
      </c>
      <c r="C14" s="6">
        <v>26571.94</v>
      </c>
      <c r="D14" s="7"/>
      <c r="E14" s="11" t="s">
        <v>24</v>
      </c>
      <c r="F14" s="4">
        <v>197944</v>
      </c>
      <c r="G14" s="4">
        <v>197944</v>
      </c>
      <c r="H14" s="4">
        <f t="shared" si="0"/>
        <v>0</v>
      </c>
    </row>
    <row r="15" spans="1:8" ht="13.5" customHeight="1">
      <c r="A15" s="12" t="s">
        <v>25</v>
      </c>
      <c r="B15" s="6">
        <v>23187.36</v>
      </c>
      <c r="C15" s="6">
        <v>23187.36</v>
      </c>
      <c r="D15" s="7"/>
      <c r="E15" s="11" t="s">
        <v>26</v>
      </c>
      <c r="F15" s="4">
        <v>13861</v>
      </c>
      <c r="G15" s="4">
        <v>13861</v>
      </c>
      <c r="H15" s="4">
        <f t="shared" si="0"/>
        <v>0</v>
      </c>
    </row>
    <row r="16" spans="1:8" ht="13.5" customHeight="1">
      <c r="A16" s="12" t="s">
        <v>27</v>
      </c>
      <c r="B16" s="6">
        <v>170595.7</v>
      </c>
      <c r="C16" s="6">
        <v>170595.7</v>
      </c>
      <c r="D16" s="7"/>
      <c r="E16" s="11" t="s">
        <v>28</v>
      </c>
      <c r="F16" s="4">
        <v>736915</v>
      </c>
      <c r="G16" s="4">
        <f>F16+H16</f>
        <v>765945</v>
      </c>
      <c r="H16" s="4">
        <v>29030</v>
      </c>
    </row>
    <row r="17" spans="1:8" ht="13.5" customHeight="1">
      <c r="A17" s="12" t="s">
        <v>29</v>
      </c>
      <c r="B17" s="6">
        <v>8953</v>
      </c>
      <c r="C17" s="6">
        <v>8953</v>
      </c>
      <c r="D17" s="7"/>
      <c r="E17" s="11" t="s">
        <v>30</v>
      </c>
      <c r="F17" s="4">
        <v>83423</v>
      </c>
      <c r="G17" s="4">
        <v>83423</v>
      </c>
      <c r="H17" s="4">
        <f t="shared" si="0"/>
        <v>0</v>
      </c>
    </row>
    <row r="18" spans="1:8" ht="13.5" customHeight="1">
      <c r="A18" s="12" t="s">
        <v>31</v>
      </c>
      <c r="B18" s="6">
        <v>158047.05</v>
      </c>
      <c r="C18" s="6">
        <v>158047.05</v>
      </c>
      <c r="D18" s="7"/>
      <c r="E18" s="11" t="s">
        <v>32</v>
      </c>
      <c r="F18" s="4">
        <v>54658</v>
      </c>
      <c r="G18" s="4">
        <v>54658</v>
      </c>
      <c r="H18" s="4">
        <f t="shared" si="0"/>
        <v>0</v>
      </c>
    </row>
    <row r="19" spans="1:8" ht="13.5" customHeight="1">
      <c r="A19" s="12" t="s">
        <v>33</v>
      </c>
      <c r="B19" s="6">
        <v>100</v>
      </c>
      <c r="C19" s="6">
        <v>100</v>
      </c>
      <c r="D19" s="7"/>
      <c r="E19" s="11" t="s">
        <v>34</v>
      </c>
      <c r="F19" s="4">
        <v>301136</v>
      </c>
      <c r="G19" s="4">
        <v>301136</v>
      </c>
      <c r="H19" s="4">
        <f t="shared" si="0"/>
        <v>0</v>
      </c>
    </row>
    <row r="20" spans="1:8" ht="13.5" customHeight="1">
      <c r="A20" s="12" t="s">
        <v>35</v>
      </c>
      <c r="B20" s="6"/>
      <c r="C20" s="6"/>
      <c r="D20" s="7"/>
      <c r="E20" s="11" t="s">
        <v>36</v>
      </c>
      <c r="F20" s="4">
        <v>20196</v>
      </c>
      <c r="G20" s="4">
        <v>20196</v>
      </c>
      <c r="H20" s="4">
        <f t="shared" si="0"/>
        <v>0</v>
      </c>
    </row>
    <row r="21" spans="1:8" ht="13.5" customHeight="1">
      <c r="A21" s="13" t="s">
        <v>37</v>
      </c>
      <c r="B21" s="6">
        <v>431376.09</v>
      </c>
      <c r="C21" s="6">
        <v>431376.09</v>
      </c>
      <c r="D21" s="7"/>
      <c r="E21" s="11" t="s">
        <v>38</v>
      </c>
      <c r="F21" s="4">
        <v>13250</v>
      </c>
      <c r="G21" s="4">
        <v>13250</v>
      </c>
      <c r="H21" s="4">
        <f t="shared" si="0"/>
        <v>0</v>
      </c>
    </row>
    <row r="22" spans="1:8" ht="13.5" customHeight="1">
      <c r="A22" s="5" t="s">
        <v>39</v>
      </c>
      <c r="B22" s="6">
        <v>89898.4</v>
      </c>
      <c r="C22" s="6">
        <v>89898.4</v>
      </c>
      <c r="D22" s="7"/>
      <c r="E22" s="11" t="s">
        <v>40</v>
      </c>
      <c r="F22" s="8">
        <v>12309</v>
      </c>
      <c r="G22" s="8">
        <v>12309</v>
      </c>
      <c r="H22" s="4">
        <f t="shared" si="0"/>
        <v>0</v>
      </c>
    </row>
    <row r="23" spans="1:8" ht="13.5" customHeight="1">
      <c r="A23" s="5" t="s">
        <v>41</v>
      </c>
      <c r="B23" s="6">
        <v>142828.77</v>
      </c>
      <c r="C23" s="6">
        <v>142828.77</v>
      </c>
      <c r="D23" s="7"/>
      <c r="E23" s="11" t="s">
        <v>42</v>
      </c>
      <c r="F23" s="4">
        <v>48930</v>
      </c>
      <c r="G23" s="4">
        <v>48930</v>
      </c>
      <c r="H23" s="4">
        <f t="shared" si="0"/>
        <v>0</v>
      </c>
    </row>
    <row r="24" spans="1:8" ht="13.5" customHeight="1">
      <c r="A24" s="5" t="s">
        <v>43</v>
      </c>
      <c r="B24" s="6">
        <v>93578.94</v>
      </c>
      <c r="C24" s="6">
        <v>93578.94</v>
      </c>
      <c r="D24" s="7"/>
      <c r="E24" s="11" t="s">
        <v>44</v>
      </c>
      <c r="F24" s="4">
        <v>4121</v>
      </c>
      <c r="G24" s="4">
        <v>4121</v>
      </c>
      <c r="H24" s="4">
        <f t="shared" si="0"/>
        <v>0</v>
      </c>
    </row>
    <row r="25" spans="1:8" ht="13.5" customHeight="1">
      <c r="A25" s="5" t="s">
        <v>45</v>
      </c>
      <c r="B25" s="6">
        <v>81437.98</v>
      </c>
      <c r="C25" s="6">
        <v>81437.98</v>
      </c>
      <c r="D25" s="7"/>
      <c r="E25" s="11" t="s">
        <v>46</v>
      </c>
      <c r="F25" s="4">
        <v>13860</v>
      </c>
      <c r="G25" s="4">
        <v>13860</v>
      </c>
      <c r="H25" s="4">
        <f t="shared" si="0"/>
        <v>0</v>
      </c>
    </row>
    <row r="26" spans="1:8" ht="13.5" customHeight="1">
      <c r="A26" s="5" t="s">
        <v>47</v>
      </c>
      <c r="B26" s="6">
        <v>23632</v>
      </c>
      <c r="C26" s="6">
        <v>23632</v>
      </c>
      <c r="D26" s="7"/>
      <c r="E26" s="11" t="s">
        <v>48</v>
      </c>
      <c r="F26" s="4">
        <v>28000</v>
      </c>
      <c r="G26" s="4">
        <v>28000</v>
      </c>
      <c r="H26" s="4">
        <f t="shared" si="0"/>
        <v>0</v>
      </c>
    </row>
    <row r="27" spans="1:8" ht="13.5" customHeight="1">
      <c r="A27" s="17" t="s">
        <v>49</v>
      </c>
      <c r="B27" s="6"/>
      <c r="C27" s="6"/>
      <c r="D27" s="7"/>
      <c r="E27" s="11" t="s">
        <v>50</v>
      </c>
      <c r="F27" s="4">
        <v>50688</v>
      </c>
      <c r="G27" s="4">
        <v>50688</v>
      </c>
      <c r="H27" s="4">
        <f t="shared" si="0"/>
        <v>0</v>
      </c>
    </row>
    <row r="28" spans="1:8" ht="13.5" customHeight="1">
      <c r="A28" s="17"/>
      <c r="B28" s="6"/>
      <c r="C28" s="6"/>
      <c r="D28" s="7"/>
      <c r="E28" s="11" t="s">
        <v>51</v>
      </c>
      <c r="F28" s="4">
        <v>66500</v>
      </c>
      <c r="G28" s="4">
        <v>66500</v>
      </c>
      <c r="H28" s="4">
        <f t="shared" si="0"/>
        <v>0</v>
      </c>
    </row>
    <row r="29" spans="1:8" ht="13.5" customHeight="1">
      <c r="A29" s="17"/>
      <c r="B29" s="6"/>
      <c r="C29" s="6"/>
      <c r="D29" s="7"/>
      <c r="E29" s="11" t="s">
        <v>52</v>
      </c>
      <c r="F29" s="4">
        <v>500</v>
      </c>
      <c r="G29" s="4">
        <v>500</v>
      </c>
      <c r="H29" s="4">
        <f t="shared" si="0"/>
        <v>0</v>
      </c>
    </row>
    <row r="30" spans="1:8" ht="13.5" customHeight="1">
      <c r="A30" s="3" t="s">
        <v>53</v>
      </c>
      <c r="B30" s="6">
        <v>394651</v>
      </c>
      <c r="C30" s="6">
        <v>456177</v>
      </c>
      <c r="D30" s="6">
        <f>C30-B30</f>
        <v>61526</v>
      </c>
      <c r="E30" s="3" t="s">
        <v>54</v>
      </c>
      <c r="F30" s="4">
        <v>184651</v>
      </c>
      <c r="G30" s="4">
        <f>F30+H30</f>
        <v>217147</v>
      </c>
      <c r="H30" s="4">
        <v>32496</v>
      </c>
    </row>
    <row r="31" spans="1:8" ht="13.5" customHeight="1">
      <c r="A31" s="5"/>
      <c r="B31" s="4"/>
      <c r="C31" s="4"/>
      <c r="D31" s="7"/>
      <c r="E31" s="5"/>
      <c r="F31" s="4"/>
      <c r="G31" s="4"/>
      <c r="H31" s="4">
        <f t="shared" si="0"/>
        <v>0</v>
      </c>
    </row>
    <row r="32" spans="1:8" ht="13.5" customHeight="1">
      <c r="A32" s="2" t="s">
        <v>55</v>
      </c>
      <c r="B32" s="9">
        <f>B6+B30</f>
        <v>2321406.34</v>
      </c>
      <c r="C32" s="9">
        <f>C6+C30</f>
        <v>2382932.34</v>
      </c>
      <c r="D32" s="9">
        <f>D6+D30</f>
        <v>61526</v>
      </c>
      <c r="E32" s="2" t="s">
        <v>56</v>
      </c>
      <c r="F32" s="10">
        <f>F6+F30</f>
        <v>2806651</v>
      </c>
      <c r="G32" s="10">
        <f>G6+G30</f>
        <v>2868177</v>
      </c>
      <c r="H32" s="4">
        <f t="shared" si="0"/>
        <v>61526</v>
      </c>
    </row>
  </sheetData>
  <sheetProtection/>
  <mergeCells count="2">
    <mergeCell ref="A3:H3"/>
    <mergeCell ref="G4:H4"/>
  </mergeCells>
  <printOptions horizontalCentered="1"/>
  <pageMargins left="0.3937007874015748" right="0.3937007874015748" top="0.3937007874015748" bottom="0.3937007874015748" header="0.5905511811023623" footer="0.5905511811023623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huangping</dc:creator>
  <cp:keywords/>
  <dc:description/>
  <cp:lastModifiedBy>漆星明</cp:lastModifiedBy>
  <cp:lastPrinted>2019-06-26T10:48:42Z</cp:lastPrinted>
  <dcterms:created xsi:type="dcterms:W3CDTF">2009-04-23T13:53:56Z</dcterms:created>
  <dcterms:modified xsi:type="dcterms:W3CDTF">2019-06-26T11:02:37Z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