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Sheet1" sheetId="1" r:id="rId1"/>
  </sheets>
  <definedNames>
    <definedName name="_xlnm.Print_Titles" localSheetId="0">'Sheet1'!$4:$5</definedName>
  </definedNames>
  <calcPr fullCalcOnLoad="1"/>
</workbook>
</file>

<file path=xl/sharedStrings.xml><?xml version="1.0" encoding="utf-8"?>
<sst xmlns="http://schemas.openxmlformats.org/spreadsheetml/2006/main" count="21" uniqueCount="20">
  <si>
    <t>2022年省级财政衔接推进乡村振兴补助资金分配表</t>
  </si>
  <si>
    <t>提前下达</t>
  </si>
  <si>
    <t>本次下达</t>
  </si>
  <si>
    <t>巩固拓展脱贫攻坚成果和乡村振兴任务</t>
  </si>
  <si>
    <t>少数民族发展任务</t>
  </si>
  <si>
    <t>合计</t>
  </si>
  <si>
    <t>南昌县</t>
  </si>
  <si>
    <t>进贤县</t>
  </si>
  <si>
    <t>安义县</t>
  </si>
  <si>
    <t>新建区</t>
  </si>
  <si>
    <t>经开区</t>
  </si>
  <si>
    <t>湾里管理局</t>
  </si>
  <si>
    <t>附件：</t>
  </si>
  <si>
    <t>县（区）</t>
  </si>
  <si>
    <t>总计</t>
  </si>
  <si>
    <t>提前下达</t>
  </si>
  <si>
    <t>本次下达</t>
  </si>
  <si>
    <t>其中：脱贫攻坚成果考核奖励</t>
  </si>
  <si>
    <t>小计</t>
  </si>
  <si>
    <t>单位：万元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</si>
</sst>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 "/>
    <numFmt numFmtId="178" formatCode="0.00_ 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2"/>
      <name val="仿宋_GB2312"/>
      <family val="3"/>
    </font>
    <font>
      <sz val="12"/>
      <name val="仿宋_GB2312"/>
      <family val="3"/>
    </font>
    <font>
      <sz val="12"/>
      <name val="宋体"/>
      <family val="0"/>
    </font>
    <font>
      <sz val="12"/>
      <color indexed="8"/>
      <name val="宋体"/>
      <family val="0"/>
    </font>
    <font>
      <sz val="10"/>
      <name val="Helv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仿宋_GB2312"/>
      <family val="3"/>
    </font>
    <font>
      <b/>
      <sz val="1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Calibri"/>
      <family val="0"/>
    </font>
    <font>
      <sz val="12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5" fillId="0" borderId="0" applyNumberFormat="0" applyFill="0" applyBorder="0" applyProtection="0">
      <alignment vertical="center"/>
    </xf>
    <xf numFmtId="0" fontId="4" fillId="0" borderId="0">
      <alignment vertical="center"/>
      <protection/>
    </xf>
    <xf numFmtId="0" fontId="6" fillId="0" borderId="0">
      <alignment/>
      <protection/>
    </xf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4" applyNumberFormat="0" applyAlignment="0" applyProtection="0"/>
    <xf numFmtId="0" fontId="39" fillId="23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7" applyNumberFormat="0" applyAlignment="0" applyProtection="0"/>
    <xf numFmtId="0" fontId="45" fillId="31" borderId="4" applyNumberFormat="0" applyAlignment="0" applyProtection="0"/>
    <xf numFmtId="0" fontId="46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9">
    <xf numFmtId="0" fontId="0" fillId="0" borderId="0" xfId="0" applyFont="1" applyAlignment="1">
      <alignment/>
    </xf>
    <xf numFmtId="176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wrapText="1"/>
    </xf>
    <xf numFmtId="176" fontId="0" fillId="0" borderId="0" xfId="0" applyNumberFormat="1" applyAlignment="1">
      <alignment wrapText="1"/>
    </xf>
    <xf numFmtId="0" fontId="47" fillId="0" borderId="0" xfId="0" applyFont="1" applyAlignment="1">
      <alignment wrapText="1"/>
    </xf>
    <xf numFmtId="176" fontId="47" fillId="0" borderId="0" xfId="0" applyNumberFormat="1" applyFont="1" applyAlignment="1">
      <alignment wrapText="1"/>
    </xf>
    <xf numFmtId="0" fontId="2" fillId="0" borderId="9" xfId="41" applyFont="1" applyFill="1" applyBorder="1" applyAlignment="1">
      <alignment horizontal="center" vertical="center" wrapText="1"/>
      <protection/>
    </xf>
    <xf numFmtId="0" fontId="2" fillId="0" borderId="9" xfId="0" applyFont="1" applyFill="1" applyBorder="1" applyAlignment="1">
      <alignment horizontal="center" vertical="center" wrapText="1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41" applyFont="1" applyFill="1" applyBorder="1" applyAlignment="1">
      <alignment horizontal="center" vertical="center" wrapText="1"/>
      <protection/>
    </xf>
    <xf numFmtId="176" fontId="3" fillId="0" borderId="9" xfId="42" applyNumberFormat="1" applyFont="1" applyFill="1" applyBorder="1" applyAlignment="1">
      <alignment horizontal="center" vertical="center" wrapText="1"/>
      <protection/>
    </xf>
    <xf numFmtId="176" fontId="48" fillId="0" borderId="9" xfId="0" applyNumberFormat="1" applyFont="1" applyFill="1" applyBorder="1" applyAlignment="1">
      <alignment horizontal="center" vertical="center" wrapText="1"/>
    </xf>
    <xf numFmtId="176" fontId="3" fillId="0" borderId="9" xfId="41" applyNumberFormat="1" applyFont="1" applyFill="1" applyBorder="1" applyAlignment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wrapText="1"/>
    </xf>
    <xf numFmtId="0" fontId="47" fillId="0" borderId="0" xfId="0" applyFont="1" applyFill="1" applyAlignment="1">
      <alignment horizontal="right" wrapText="1"/>
    </xf>
    <xf numFmtId="0" fontId="2" fillId="0" borderId="10" xfId="41" applyFont="1" applyFill="1" applyBorder="1" applyAlignment="1">
      <alignment horizontal="center" vertical="center" wrapText="1"/>
      <protection/>
    </xf>
    <xf numFmtId="176" fontId="2" fillId="0" borderId="10" xfId="41" applyNumberFormat="1" applyFont="1" applyFill="1" applyBorder="1" applyAlignment="1">
      <alignment horizontal="center" vertical="center" wrapText="1"/>
      <protection/>
    </xf>
    <xf numFmtId="0" fontId="2" fillId="0" borderId="11" xfId="41" applyFont="1" applyFill="1" applyBorder="1" applyAlignment="1">
      <alignment horizontal="center" vertical="center" wrapText="1"/>
      <protection/>
    </xf>
    <xf numFmtId="0" fontId="2" fillId="0" borderId="12" xfId="41" applyFont="1" applyFill="1" applyBorder="1" applyAlignment="1">
      <alignment horizontal="center" vertical="center" wrapText="1"/>
      <protection/>
    </xf>
    <xf numFmtId="0" fontId="2" fillId="0" borderId="13" xfId="41" applyFont="1" applyFill="1" applyBorder="1" applyAlignment="1">
      <alignment horizontal="center" vertical="center" wrapText="1"/>
      <protection/>
    </xf>
    <xf numFmtId="0" fontId="2" fillId="0" borderId="14" xfId="41" applyFont="1" applyFill="1" applyBorder="1" applyAlignment="1">
      <alignment horizontal="center" vertical="center" wrapText="1"/>
      <protection/>
    </xf>
    <xf numFmtId="176" fontId="2" fillId="0" borderId="12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Sheet2_2" xfId="41"/>
    <cellStyle name="常规_贫困村数量及资金分配方案 - 副本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"/>
  <sheetViews>
    <sheetView tabSelected="1" zoomScale="85" zoomScaleNormal="85" zoomScaleSheetLayoutView="100" workbookViewId="0" topLeftCell="A1">
      <pane ySplit="5" topLeftCell="A6" activePane="bottomLeft" state="frozen"/>
      <selection pane="topLeft" activeCell="A1" sqref="A1"/>
      <selection pane="bottomLeft" activeCell="D21" sqref="D21"/>
    </sheetView>
  </sheetViews>
  <sheetFormatPr defaultColWidth="9.00390625" defaultRowHeight="15"/>
  <cols>
    <col min="1" max="1" width="19.00390625" style="0" customWidth="1"/>
    <col min="2" max="3" width="13.140625" style="0" customWidth="1"/>
    <col min="4" max="4" width="13.140625" style="1" customWidth="1"/>
    <col min="5" max="5" width="13.140625" style="2" customWidth="1"/>
    <col min="6" max="9" width="13.140625" style="0" customWidth="1"/>
  </cols>
  <sheetData>
    <row r="1" spans="1:6" ht="25.5" customHeight="1">
      <c r="A1" s="28" t="s">
        <v>12</v>
      </c>
      <c r="B1" s="3"/>
      <c r="C1" s="3"/>
      <c r="D1" s="4"/>
      <c r="E1" s="15"/>
      <c r="F1" s="3"/>
    </row>
    <row r="2" spans="1:9" ht="33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</row>
    <row r="3" spans="1:9" ht="39" customHeight="1">
      <c r="A3" s="5"/>
      <c r="B3" s="5"/>
      <c r="C3" s="5"/>
      <c r="D3" s="6"/>
      <c r="E3" s="16"/>
      <c r="F3" s="16"/>
      <c r="H3" s="25" t="s">
        <v>19</v>
      </c>
      <c r="I3" s="26"/>
    </row>
    <row r="4" spans="1:9" ht="36" customHeight="1">
      <c r="A4" s="20" t="s">
        <v>13</v>
      </c>
      <c r="B4" s="17" t="s">
        <v>3</v>
      </c>
      <c r="C4" s="17"/>
      <c r="D4" s="18"/>
      <c r="E4" s="19"/>
      <c r="F4" s="8" t="s">
        <v>4</v>
      </c>
      <c r="G4" s="23" t="s">
        <v>14</v>
      </c>
      <c r="H4" s="23" t="s">
        <v>15</v>
      </c>
      <c r="I4" s="23" t="s">
        <v>16</v>
      </c>
    </row>
    <row r="5" spans="1:9" ht="45.75" customHeight="1">
      <c r="A5" s="21"/>
      <c r="B5" s="22" t="s">
        <v>18</v>
      </c>
      <c r="C5" s="8" t="s">
        <v>1</v>
      </c>
      <c r="D5" s="9" t="s">
        <v>2</v>
      </c>
      <c r="E5" s="7" t="s">
        <v>17</v>
      </c>
      <c r="F5" s="8" t="s">
        <v>16</v>
      </c>
      <c r="G5" s="24"/>
      <c r="H5" s="24"/>
      <c r="I5" s="24"/>
    </row>
    <row r="6" spans="1:9" ht="24.75" customHeight="1">
      <c r="A6" s="7" t="s">
        <v>5</v>
      </c>
      <c r="B6" s="7">
        <f>SUM(B7:B12)</f>
        <v>11439</v>
      </c>
      <c r="C6" s="7">
        <f>SUM(C7:C12)</f>
        <v>9786</v>
      </c>
      <c r="D6" s="7">
        <f>SUM(D7:D12)</f>
        <v>1653</v>
      </c>
      <c r="E6" s="7">
        <f>SUM(E7:E12)</f>
        <v>1000</v>
      </c>
      <c r="F6" s="7">
        <f>SUM(F7:F12)</f>
        <v>11</v>
      </c>
      <c r="G6" s="7">
        <f>B6+F6</f>
        <v>11450</v>
      </c>
      <c r="H6" s="7">
        <f>SUM(H7:H12)</f>
        <v>9786</v>
      </c>
      <c r="I6" s="7">
        <f>SUM(I7:I12)</f>
        <v>1664</v>
      </c>
    </row>
    <row r="7" spans="1:9" ht="24.75" customHeight="1">
      <c r="A7" s="10" t="s">
        <v>6</v>
      </c>
      <c r="B7" s="10">
        <f aca="true" t="shared" si="0" ref="B7:B12">C7+D7</f>
        <v>2592</v>
      </c>
      <c r="C7" s="11">
        <v>2245</v>
      </c>
      <c r="D7" s="11">
        <v>347</v>
      </c>
      <c r="E7" s="12">
        <v>300</v>
      </c>
      <c r="F7" s="14"/>
      <c r="G7" s="10">
        <f aca="true" t="shared" si="1" ref="G7:G12">B7+F7</f>
        <v>2592</v>
      </c>
      <c r="H7" s="11">
        <f>C7</f>
        <v>2245</v>
      </c>
      <c r="I7" s="11">
        <f>D7+F7</f>
        <v>347</v>
      </c>
    </row>
    <row r="8" spans="1:9" ht="24.75" customHeight="1">
      <c r="A8" s="10" t="s">
        <v>7</v>
      </c>
      <c r="B8" s="10">
        <f t="shared" si="0"/>
        <v>3087</v>
      </c>
      <c r="C8" s="11">
        <v>2532</v>
      </c>
      <c r="D8" s="11">
        <v>555</v>
      </c>
      <c r="E8" s="13">
        <v>300</v>
      </c>
      <c r="F8" s="14">
        <v>11</v>
      </c>
      <c r="G8" s="10">
        <f t="shared" si="1"/>
        <v>3098</v>
      </c>
      <c r="H8" s="11">
        <f>C8</f>
        <v>2532</v>
      </c>
      <c r="I8" s="11">
        <f>D8+F8</f>
        <v>566</v>
      </c>
    </row>
    <row r="9" spans="1:9" ht="24.75" customHeight="1">
      <c r="A9" s="10" t="s">
        <v>8</v>
      </c>
      <c r="B9" s="10">
        <f t="shared" si="0"/>
        <v>1858</v>
      </c>
      <c r="C9" s="11">
        <v>1615</v>
      </c>
      <c r="D9" s="11">
        <v>243</v>
      </c>
      <c r="E9" s="13"/>
      <c r="F9" s="14"/>
      <c r="G9" s="10">
        <f t="shared" si="1"/>
        <v>1858</v>
      </c>
      <c r="H9" s="11">
        <f>C9</f>
        <v>1615</v>
      </c>
      <c r="I9" s="11">
        <f>D9+F9</f>
        <v>243</v>
      </c>
    </row>
    <row r="10" spans="1:9" ht="24.75" customHeight="1">
      <c r="A10" s="10" t="s">
        <v>9</v>
      </c>
      <c r="B10" s="10">
        <f t="shared" si="0"/>
        <v>2736</v>
      </c>
      <c r="C10" s="11">
        <v>2389</v>
      </c>
      <c r="D10" s="11">
        <v>347</v>
      </c>
      <c r="E10" s="12">
        <v>300</v>
      </c>
      <c r="F10" s="14"/>
      <c r="G10" s="10">
        <f t="shared" si="1"/>
        <v>2736</v>
      </c>
      <c r="H10" s="11">
        <f>C10</f>
        <v>2389</v>
      </c>
      <c r="I10" s="11">
        <f>D10+F10</f>
        <v>347</v>
      </c>
    </row>
    <row r="11" spans="1:9" ht="24.75" customHeight="1">
      <c r="A11" s="10" t="s">
        <v>10</v>
      </c>
      <c r="B11" s="10">
        <f t="shared" si="0"/>
        <v>347</v>
      </c>
      <c r="C11" s="11">
        <v>320</v>
      </c>
      <c r="D11" s="11">
        <v>27</v>
      </c>
      <c r="E11" s="13"/>
      <c r="F11" s="14"/>
      <c r="G11" s="10">
        <f t="shared" si="1"/>
        <v>347</v>
      </c>
      <c r="H11" s="11">
        <f>C11</f>
        <v>320</v>
      </c>
      <c r="I11" s="11">
        <f>D11+F11</f>
        <v>27</v>
      </c>
    </row>
    <row r="12" spans="1:9" ht="24.75" customHeight="1">
      <c r="A12" s="10" t="s">
        <v>11</v>
      </c>
      <c r="B12" s="10">
        <f t="shared" si="0"/>
        <v>819</v>
      </c>
      <c r="C12" s="11">
        <v>685</v>
      </c>
      <c r="D12" s="11">
        <v>134</v>
      </c>
      <c r="E12" s="12">
        <v>100</v>
      </c>
      <c r="F12" s="14"/>
      <c r="G12" s="10">
        <f t="shared" si="1"/>
        <v>819</v>
      </c>
      <c r="H12" s="11">
        <f>C12</f>
        <v>685</v>
      </c>
      <c r="I12" s="11">
        <f>D12+F12</f>
        <v>134</v>
      </c>
    </row>
  </sheetData>
  <sheetProtection/>
  <mergeCells count="8">
    <mergeCell ref="G4:G5"/>
    <mergeCell ref="H4:H5"/>
    <mergeCell ref="I4:I5"/>
    <mergeCell ref="A2:I2"/>
    <mergeCell ref="H3:I3"/>
    <mergeCell ref="E3:F3"/>
    <mergeCell ref="B4:E4"/>
    <mergeCell ref="A4:A5"/>
  </mergeCells>
  <printOptions/>
  <pageMargins left="0.7868055555555555" right="0.7868055555555555" top="0.7868055555555555" bottom="0.7868055555555555" header="0.2986111111111111" footer="0.5902777777777778"/>
  <pageSetup firstPageNumber="3" useFirstPageNumber="1" horizontalDpi="600" verticalDpi="600" orientation="landscape" paperSize="9" r:id="rId1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廖蓉蓉</cp:lastModifiedBy>
  <dcterms:created xsi:type="dcterms:W3CDTF">2015-06-11T02:19:00Z</dcterms:created>
  <dcterms:modified xsi:type="dcterms:W3CDTF">2022-05-17T03:46:02Z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2052-11.1.0.11339</vt:lpwstr>
  </property>
  <property fmtid="{D5CDD505-2E9C-101B-9397-08002B2CF9AE}" pid="3" name="ICV">
    <vt:lpwstr>44C8D4CFA654423EA92D99B4460FB4E5</vt:lpwstr>
  </property>
</Properties>
</file>